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DIRCOM\7-Pole MP\DIGITAL\RTE FRANCE\REFONTE RTE-FRANCE 2019\Contenus\MAJ CONTENUS\SWI 2026\FE2050 - ACTUALISATION\"/>
    </mc:Choice>
  </mc:AlternateContent>
  <xr:revisionPtr revIDLastSave="0" documentId="8_{052F2655-8201-43F4-936E-5B33738DA596}" xr6:coauthVersionLast="47" xr6:coauthVersionMax="47" xr10:uidLastSave="{00000000-0000-0000-0000-000000000000}"/>
  <bookViews>
    <workbookView xWindow="-110" yWindow="-110" windowWidth="19420" windowHeight="11500" activeTab="1" xr2:uid="{00000000-000D-0000-FFFF-FFFF00000000}"/>
  </bookViews>
  <sheets>
    <sheet name="Consommation &gt;&gt; " sheetId="14" r:id="rId1"/>
    <sheet name="Lexique" sheetId="31" r:id="rId2"/>
    <sheet name="Résidentiel" sheetId="46" r:id="rId3"/>
    <sheet name="Tertiaire" sheetId="47" r:id="rId4"/>
    <sheet name="Industrie" sheetId="48" r:id="rId5"/>
    <sheet name="Transport" sheetId="49" r:id="rId6"/>
    <sheet name="Energie" sheetId="25" r:id="rId7"/>
    <sheet name="Production &gt;&gt; " sheetId="16" r:id="rId8"/>
    <sheet name="Mix de production - 2050" sheetId="19" r:id="rId9"/>
    <sheet name="Trajectoires mix de production" sheetId="35" r:id="rId10"/>
    <sheet name="Flexibilités &gt;&gt;" sheetId="17" r:id="rId11"/>
    <sheet name="Flexibilité de consommation" sheetId="45" r:id="rId12"/>
    <sheet name="Europe &gt;&gt;" sheetId="22" r:id="rId13"/>
    <sheet name="Europe" sheetId="23" r:id="rId14"/>
    <sheet name="Hypothèses économiques &gt;&gt;" sheetId="12" r:id="rId15"/>
    <sheet name="Coûts hors nucléaire" sheetId="20" r:id="rId16"/>
    <sheet name="Coûts nucléaire" sheetId="24" r:id="rId17"/>
    <sheet name="Prix des Commodités" sheetId="13" r:id="rId18"/>
  </sheets>
  <externalReferences>
    <externalReference r:id="rId19"/>
  </externalReferences>
  <definedNames>
    <definedName name="_xlnm._FilterDatabase" localSheetId="4" hidden="1">Industrie!$A$1:$C$369</definedName>
    <definedName name="_xlnm._FilterDatabase" localSheetId="2" hidden="1">Résidentiel!$A$1:$C$76</definedName>
    <definedName name="_xlnm._FilterDatabase" localSheetId="3" hidden="1">Tertiaire!$A$1:$C$52</definedName>
    <definedName name="_xlnm._FilterDatabase" localSheetId="5" hidden="1">Transport!$A$1:$C$183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47" l="1"/>
  <c r="E48" i="47"/>
  <c r="F48" i="47"/>
  <c r="G48" i="47"/>
  <c r="H48" i="47"/>
  <c r="D48" i="47"/>
</calcChain>
</file>

<file path=xl/sharedStrings.xml><?xml version="1.0" encoding="utf-8"?>
<sst xmlns="http://schemas.openxmlformats.org/spreadsheetml/2006/main" count="2845" uniqueCount="1086">
  <si>
    <t>Les hypothèses, paramètres et résultats concernant la consommation énergétiques sont restitutées sur la trajectoire d'atteinte de la neutralité carbone sans révolution des modes de vie</t>
  </si>
  <si>
    <t>ND</t>
  </si>
  <si>
    <t>Non disponible : dans le cas où il n'est pas pertinent de restituer la donnée</t>
  </si>
  <si>
    <t>Résidentiel</t>
  </si>
  <si>
    <t>COP</t>
  </si>
  <si>
    <t>Coefficient de performance</t>
  </si>
  <si>
    <t>ECS</t>
  </si>
  <si>
    <t>Eau chaude sanitaire</t>
  </si>
  <si>
    <t xml:space="preserve">FRH </t>
  </si>
  <si>
    <t>France hexagonale</t>
  </si>
  <si>
    <t>FRM</t>
  </si>
  <si>
    <t>France métropolitaine</t>
  </si>
  <si>
    <t>PAC</t>
  </si>
  <si>
    <t>Pompe à chaleur</t>
  </si>
  <si>
    <t>RP</t>
  </si>
  <si>
    <t>Résidence principale</t>
  </si>
  <si>
    <t>Tertiaire</t>
  </si>
  <si>
    <t>RPD</t>
  </si>
  <si>
    <t>Réseau public de distribution</t>
  </si>
  <si>
    <t>RPT</t>
  </si>
  <si>
    <t>Réseau public de transport</t>
  </si>
  <si>
    <t>Industrie - Codes NCE</t>
  </si>
  <si>
    <t xml:space="preserve">NCE E12 </t>
  </si>
  <si>
    <t xml:space="preserve"> Industrie laitière</t>
  </si>
  <si>
    <t xml:space="preserve">NCE E13 </t>
  </si>
  <si>
    <t xml:space="preserve"> Sucreries</t>
  </si>
  <si>
    <t xml:space="preserve">NCE E14 </t>
  </si>
  <si>
    <t xml:space="preserve"> Industries alimentaires, hors industrie du lait et du sucre</t>
  </si>
  <si>
    <t xml:space="preserve">NCE E16 </t>
  </si>
  <si>
    <t xml:space="preserve"> Sidérurgie</t>
  </si>
  <si>
    <t xml:space="preserve">NCE E18 </t>
  </si>
  <si>
    <t xml:space="preserve"> Métallurgie et première transform. des métaux non ferreux</t>
  </si>
  <si>
    <t xml:space="preserve">NCE E19 </t>
  </si>
  <si>
    <t xml:space="preserve"> Prod. de minéraux divers et extract. de minerais métalliques</t>
  </si>
  <si>
    <t xml:space="preserve">NCE E20 </t>
  </si>
  <si>
    <t xml:space="preserve"> Fabrication de plâtres, produits en plâtre, chaux et ciments</t>
  </si>
  <si>
    <t xml:space="preserve">NCE E21 </t>
  </si>
  <si>
    <t xml:space="preserve"> Prod. d'autres matériaux de construction et de céramique</t>
  </si>
  <si>
    <t xml:space="preserve">NCE E22 </t>
  </si>
  <si>
    <t xml:space="preserve"> Industrie du verre</t>
  </si>
  <si>
    <t xml:space="preserve">NCE E23 </t>
  </si>
  <si>
    <t xml:space="preserve"> Fabrication d'engrais</t>
  </si>
  <si>
    <t xml:space="preserve">NCE E24 </t>
  </si>
  <si>
    <t xml:space="preserve"> Autres industries de la chimie minérale</t>
  </si>
  <si>
    <t xml:space="preserve">NCE E25 </t>
  </si>
  <si>
    <t xml:space="preserve"> Fabr. de matières plastiques, caoutchouc synthétique</t>
  </si>
  <si>
    <t xml:space="preserve">NCE E26 </t>
  </si>
  <si>
    <t xml:space="preserve"> Autres industries de la chimie organique de base</t>
  </si>
  <si>
    <t xml:space="preserve">NCE E28 </t>
  </si>
  <si>
    <t xml:space="preserve"> Parachimie et industrie pharmaceutique</t>
  </si>
  <si>
    <t xml:space="preserve">NCE E29 </t>
  </si>
  <si>
    <t xml:space="preserve"> Fonderie et travail des métaux</t>
  </si>
  <si>
    <t xml:space="preserve">NCE E30 </t>
  </si>
  <si>
    <t xml:space="preserve"> Construction mécanique</t>
  </si>
  <si>
    <t xml:space="preserve">NCE E31 </t>
  </si>
  <si>
    <t xml:space="preserve"> Construction électrique et électronique</t>
  </si>
  <si>
    <t xml:space="preserve">NCE E32 </t>
  </si>
  <si>
    <t xml:space="preserve"> Constr. véhicules automobiles et mat. de transp. Terrestre</t>
  </si>
  <si>
    <t xml:space="preserve">NCE E33 </t>
  </si>
  <si>
    <t xml:space="preserve"> Construction navale et aéronautique, armement</t>
  </si>
  <si>
    <t xml:space="preserve">NCE E34 </t>
  </si>
  <si>
    <t xml:space="preserve"> Industrie textile, du cuir et de l'habillement</t>
  </si>
  <si>
    <t xml:space="preserve">NCE E35 </t>
  </si>
  <si>
    <t xml:space="preserve"> Industrie du papier et du carton</t>
  </si>
  <si>
    <t xml:space="preserve">NCE E36 </t>
  </si>
  <si>
    <t xml:space="preserve"> Fabrication de produits en caoutchouc</t>
  </si>
  <si>
    <t xml:space="preserve">NCE E37 </t>
  </si>
  <si>
    <t xml:space="preserve"> Fabrication de produits en plastique</t>
  </si>
  <si>
    <t xml:space="preserve">NCE E38 </t>
  </si>
  <si>
    <t xml:space="preserve"> Industries diverses</t>
  </si>
  <si>
    <t xml:space="preserve">Transport </t>
  </si>
  <si>
    <t>PL</t>
  </si>
  <si>
    <t>Poids lourd</t>
  </si>
  <si>
    <t>VASP</t>
  </si>
  <si>
    <t>Véhicule automoteur spécialisé (vans, camping-car, ambulances, bennes à ordure, caravanes, …)</t>
  </si>
  <si>
    <t>VP</t>
  </si>
  <si>
    <t>Véhicule particulier</t>
  </si>
  <si>
    <t>VUL</t>
  </si>
  <si>
    <t>Véhicule utilitaire léger</t>
  </si>
  <si>
    <t>Usage</t>
  </si>
  <si>
    <t>Unité</t>
  </si>
  <si>
    <t>Libellé de la variable</t>
  </si>
  <si>
    <t>Historique</t>
  </si>
  <si>
    <t>Neutralité carbone sans révolution des modes de vie (bouclage médian)</t>
  </si>
  <si>
    <t>Hypothèse générale</t>
  </si>
  <si>
    <t>milliers</t>
  </si>
  <si>
    <t>Population (France continentale)</t>
  </si>
  <si>
    <t>pers.</t>
  </si>
  <si>
    <t>Nombre de personnes par ménage</t>
  </si>
  <si>
    <t>Parc de résidences principales - Nombre de RP (= nombre de ménages)</t>
  </si>
  <si>
    <t>Parc de résidences principales - Nombre de logements collectifs construits jusqu'en 2023</t>
  </si>
  <si>
    <t>Parc de résidences principales - Nombre de maisons individuelles construites jusqu'en 2023</t>
  </si>
  <si>
    <t>Parc de résidences principales - Nombre de logements collectifs construits à partir de 2024</t>
  </si>
  <si>
    <t>Parc de résidences principales - Nombre de maisons individuelles construites à partir de 2024</t>
  </si>
  <si>
    <t>Chauffage</t>
  </si>
  <si>
    <t>kWhconv/m2/an</t>
  </si>
  <si>
    <t>Besoin thermique conventionnel surfacique moyen en kWhthermique/m2/an - Parc de résidences principales</t>
  </si>
  <si>
    <t>Parc de résidences principales - Logements collectifs construits jusqu'en 2023 - chauffage bois</t>
  </si>
  <si>
    <t>Parc de résidences principales - Logements collectifs construits jusqu'en 2023 - chauffage fioul/GPL/charbon</t>
  </si>
  <si>
    <t>Parc de résidences principales - Logements collectifs construits jusqu'en 2023 - chauffage gaz</t>
  </si>
  <si>
    <t>Parc de résidences principales - Logements collectifs construits jusqu'en 2023 - chauffage Joule</t>
  </si>
  <si>
    <t>Parc de résidences principales - Logements collectifs construits jusqu'en 2023 - chauffage PAC hybride</t>
  </si>
  <si>
    <t>Parc de résidences principales - Logements collectifs construits jusqu'en 2023 - chauffage PAC tout électrique</t>
  </si>
  <si>
    <t>Parc de résidences principales - Logements collectifs construits jusqu'en 2023 - chauffage urbain</t>
  </si>
  <si>
    <t>Parc de résidences principales - Logements collectifs construits après 2024 - chauffage bois</t>
  </si>
  <si>
    <t>Parc de résidences principales - Logements collectifs construits après 2024 - chauffage fioul/GPL/charbon</t>
  </si>
  <si>
    <t>Parc de résidences principales - Logements collectifs construits après 2024 - chauffage gaz</t>
  </si>
  <si>
    <t>Parc de résidences principales - Logements collectifs construits après 2024 - chauffage Joule</t>
  </si>
  <si>
    <t>Parc de résidences principales - Logements collectifs construits après 2024 - chauffage PAC hybride</t>
  </si>
  <si>
    <t>Parc de résidences principales - Logements collectifs construits après 2024 - chauffage PAC tout électrique</t>
  </si>
  <si>
    <t>Parc de résidences principales - Logements collectifs construits après 2024 - chauffage urbain</t>
  </si>
  <si>
    <t>Parc de résidences principales - Maisons individuelles construits jusqu'en 2023 - chauffage bois</t>
  </si>
  <si>
    <t>Parc de résidences principales - Maisons individuelles construits jusqu'en 2023 - chauffage fioul/GPL/charbon</t>
  </si>
  <si>
    <t>Parc de résidences principales - Maisons individuelles construits jusqu'en 2023 - chauffage gaz</t>
  </si>
  <si>
    <t>Parc de résidences principales - Maisons individuelles construits jusqu'en 2023 - chauffage Joule</t>
  </si>
  <si>
    <t>Parc de résidences principales - Maisons individuelles construits jusqu'en 2023 - chauffage PAC hybride</t>
  </si>
  <si>
    <t>Parc de résidences principales - Maisons individuelles construits jusqu'en 2023 - chauffage PAC tout électrique</t>
  </si>
  <si>
    <t>Parc de résidences principales - Maisons individuelles construits jusqu'en 2023 - chauffage urbain</t>
  </si>
  <si>
    <t>Parc de résidences principales - Maisons individuelles construits après 2024 - chauffage bois</t>
  </si>
  <si>
    <t>Parc de résidences principales - Maisons individuelles construits après 2024 - chauffage fioul/GPL/charbon</t>
  </si>
  <si>
    <t>Parc de résidences principales - Maisons individuelles construits après 2024 - chauffage gaz</t>
  </si>
  <si>
    <t>Parc de résidences principales - Maisons individuelles construits après 2024 - chauffage Joule</t>
  </si>
  <si>
    <t>Parc de résidences principales - Maisons individuelles construits après 2024 - chauffage PAC hybride</t>
  </si>
  <si>
    <t>Parc de résidences principales - Maisons individuelles construits après 2024 - chauffage PAC tout électrique</t>
  </si>
  <si>
    <t>Parc de résidences principales - Maisons individuelles construits après 2024 - chauffage urbain</t>
  </si>
  <si>
    <t>%</t>
  </si>
  <si>
    <t>COP moyen des PAC air-air (moyenne du parc)</t>
  </si>
  <si>
    <t>COP moyen des PAC air-eau (moyenne du parc)</t>
  </si>
  <si>
    <t>COP moyen des PAC eau-eau (moyenne du parc)</t>
  </si>
  <si>
    <t>TWh PCI (énergie finale)</t>
  </si>
  <si>
    <t>Consommation finale (tous vecteurs) - Chauffage</t>
  </si>
  <si>
    <t>TWh (énergie finale)</t>
  </si>
  <si>
    <t>Consommation finale d'électricité - Chauffage</t>
  </si>
  <si>
    <t>Consommation finale de bois - Chauffage</t>
  </si>
  <si>
    <t>TWh th(énergie finale)</t>
  </si>
  <si>
    <t>Consommation finale de chauffage urbain - Chauffage</t>
  </si>
  <si>
    <t>Consommation finale de fioul/GPL/charbon - Chauffage</t>
  </si>
  <si>
    <t>Consommation finale de gaz - Chauffage</t>
  </si>
  <si>
    <t>Climatisation</t>
  </si>
  <si>
    <t>Parc de résidences principales équipées d'une climatisation (mobile, non réversible, réversible)</t>
  </si>
  <si>
    <t>Parc de résidences principales équipées  avec un climatiseur mobile</t>
  </si>
  <si>
    <t>Parc de résidences principales équipées avec un climatiseur non réversible</t>
  </si>
  <si>
    <t>Parc de résidences principales équipées avec un climatiseur réversible (PAC)</t>
  </si>
  <si>
    <t>Consommation finale d'électricité - Climatisation</t>
  </si>
  <si>
    <t>Cuisson</t>
  </si>
  <si>
    <t>Consommation finale d'électricité - Cuisson</t>
  </si>
  <si>
    <t>Consommation finale de gaz - Cuisson</t>
  </si>
  <si>
    <t>Consommation finale de GPL - Cuisson</t>
  </si>
  <si>
    <t>Rendement ECS thermodynamique, hors pertes ballon (moyenne du parc)</t>
  </si>
  <si>
    <t>litre/jour/habitant</t>
  </si>
  <si>
    <t>Besoin moyen d'ECS à 40°C (en litre/jour/habitant)</t>
  </si>
  <si>
    <t>Consommation finale (tous vecteurs) - ECS</t>
  </si>
  <si>
    <t>Consommation finale d'électricité - ECS</t>
  </si>
  <si>
    <t>Consommation finale de bois - ECS</t>
  </si>
  <si>
    <t>Consommation finale de chauffage urbain - ECS</t>
  </si>
  <si>
    <t>Consommation finale de fioul/GPL/charbon - ECS</t>
  </si>
  <si>
    <t>Consommation finale de gaz - ECS</t>
  </si>
  <si>
    <t>Electricité spécifique</t>
  </si>
  <si>
    <t>kWh/logement/an</t>
  </si>
  <si>
    <t>Consommation d'électricité spécifique kWh/logement/an (pour résidences principales)</t>
  </si>
  <si>
    <t>Consommation finale d'électricité - Usages électricité spécifique</t>
  </si>
  <si>
    <t>Tous usages</t>
  </si>
  <si>
    <t>Consommation finale d'électricité - Tous usages</t>
  </si>
  <si>
    <t>Consommation finale de bois - Tous usages</t>
  </si>
  <si>
    <t>Consommation finale de chauffage urbain - Tous usages</t>
  </si>
  <si>
    <t>Consommation finale de fioul/GPL/charbon - Tous usages</t>
  </si>
  <si>
    <t>Consommation finale de gaz - Tous usages</t>
  </si>
  <si>
    <t>millions</t>
  </si>
  <si>
    <t>Population active</t>
  </si>
  <si>
    <t>Emplois du secteur tertiaire</t>
  </si>
  <si>
    <t>m2/emploi</t>
  </si>
  <si>
    <t>Surface tertiaire chauffée par emploi</t>
  </si>
  <si>
    <t>Centres de données</t>
  </si>
  <si>
    <t>Consommation finale d'électricité - Consommation des centres de données (réseaux RPD et RPT)</t>
  </si>
  <si>
    <t>millions de m2</t>
  </si>
  <si>
    <t>Surface totale chauffée  - Surface des bâtiments construits jusqu'en 2023</t>
  </si>
  <si>
    <t>Surface totale chauffée  - Surface des bâtiments construits à partir de 2024</t>
  </si>
  <si>
    <t>Surface totale chauffée - Secteur tertiaire (hors centres de données sur sites dédiés)</t>
  </si>
  <si>
    <t>kWhréel/m2/an</t>
  </si>
  <si>
    <t>Besoin thermique surfacique moyen en kWhthermique/m2/an - toutes surfaces</t>
  </si>
  <si>
    <t>Besoin thermique surfacique moyen en kWhthermique/m2/an - Surfaces tertiaires chauffées Fioul/GPL</t>
  </si>
  <si>
    <t>Besoin thermique surfacique moyen en kWhthermique/m2/an - Surfaces tertiaires chauffées Gaz</t>
  </si>
  <si>
    <t>Besoin thermique surfacique moyen en kWhthermique/m2/an - Surfaces tertiaires chauffées Joule</t>
  </si>
  <si>
    <t>Besoin thermique surfacique moyen en kWhthermique/m2/an - Surfaces tertiaires chauffées PAC</t>
  </si>
  <si>
    <t>Besoin thermique surfacique moyen en kWhthermique/m2/an - Surfaces tertiaires chauffées RCU</t>
  </si>
  <si>
    <t>Surface totale chauffée - Secteur tertiaire (hors centres de données sur sites dédiés) - Part chauffage fioul/GPL</t>
  </si>
  <si>
    <t>Surface totale chauffée - Secteur tertiaire (hors centres de données sur sites dédiés) - Part chauffage gaz</t>
  </si>
  <si>
    <t>Surface totale chauffée - Secteur tertiaire (hors centres de données sur sites dédiés) - Part chauffage Joule</t>
  </si>
  <si>
    <t>Surface totale chauffée - Secteur tertiaire (hors centres de données sur sites dédiés) - Part chauffage PAC (tout électrique ou hybride)</t>
  </si>
  <si>
    <t>Surface totale chauffée - Secteur tertiaire (hors centres de données sur sites dédiés) - Part chauffage PAC hybride</t>
  </si>
  <si>
    <t>Surface totale chauffée - Secteur tertiaire (hors centres de données sur sites dédiés) - Part chauffage PAC tout électrique</t>
  </si>
  <si>
    <t>Surface totale chauffée - Secteur tertiaire (hors centres de données sur sites dédiés) - Part chauffage urbain</t>
  </si>
  <si>
    <t>COP moyen des PAC air-air - Secteur tertiaire</t>
  </si>
  <si>
    <t>COP moyen des PAC air-eau - Secteur tertiaire</t>
  </si>
  <si>
    <t>COP moyen des PAC eau-eau - Secteur tertiaire</t>
  </si>
  <si>
    <t>Consommation finale d'électricité - Chauffage tertiaire</t>
  </si>
  <si>
    <t>Consommation finale de chauffage urbain - Chauffage tertiaire</t>
  </si>
  <si>
    <t>Consommation finale de fioul/GPL - Chauffage tertiaire</t>
  </si>
  <si>
    <t>Consommation finale de gaz - Chauffage tertiaire</t>
  </si>
  <si>
    <t>Surface totale climatisée - Secteur tertiaire (hors centres de données sur sites dédiés)</t>
  </si>
  <si>
    <t>Consommation finale d'électricité - Climatisation tertiaire</t>
  </si>
  <si>
    <t>Consommation finale d'électricité - Cuisson tertiaire</t>
  </si>
  <si>
    <t>Consommation finale de GPL - Cuisson tertiaire</t>
  </si>
  <si>
    <t>Consommation finale de gaz - Cuisson tertiaire</t>
  </si>
  <si>
    <t>Rendement ECS thermodynamique (hors ballon) - Secteur tertiaire</t>
  </si>
  <si>
    <t>Consommation finale d'électricité - ECS tertiaire</t>
  </si>
  <si>
    <t>Consommation finale de chauffage urbain - ECS tertiaire</t>
  </si>
  <si>
    <t>Consommation finale de fioul/GPL - ECS tertiaire</t>
  </si>
  <si>
    <t>Consommation finale de gaz - ECS tertiaire</t>
  </si>
  <si>
    <t>Consommation finale d'électricité - Usages tertiaires d'électricité spécifique</t>
  </si>
  <si>
    <t>Consommation finale d'électricité - Tous usages du tertiaire (y.c. centres de données)</t>
  </si>
  <si>
    <t>Consommation finale de chauffage urbain - Tous usages du tertiaire</t>
  </si>
  <si>
    <t>Consommation finale de fioul/GPL - Tous usages du tertiaire</t>
  </si>
  <si>
    <t>Consommation finale de gaz - Tous usages du tertiaire</t>
  </si>
  <si>
    <t>Secteur</t>
  </si>
  <si>
    <t>Industrie</t>
  </si>
  <si>
    <t>Md€ de 2024</t>
  </si>
  <si>
    <t xml:space="preserve">PIB </t>
  </si>
  <si>
    <t>Part de l'industrie dans le PIB</t>
  </si>
  <si>
    <t>Consommation d'énergie finale de biomasse et déchets de l'industrie manufacturière (NCE12 à 38)</t>
  </si>
  <si>
    <t>Consommation d'énergie finale de charbon (usages énergétiques) de l'industrie manufacturière (NCE12 à 38)</t>
  </si>
  <si>
    <t>Consommation d'énergie finale de charbon (usages non-énergétiques) de l'industrie manufacturière (NCE12 à 38)</t>
  </si>
  <si>
    <t>Consommation d'énergie finale de gaz fossile / EnR / de synthèse (usages énergétiques) de l'industrie manufacturière (NCE12 à 38)</t>
  </si>
  <si>
    <t>Consommation d'énergie finale de gaz fossile / EnR / de synthèse (usages non-énergétiques) de l'industrie manufacturière (NCE12 à 38)</t>
  </si>
  <si>
    <t>Consommation d'énergie finale de produits pétroliers (usages énergétiques) de l'industrie manufacturière (NCE12 à 38)</t>
  </si>
  <si>
    <t>Consommation d'énergie finale de produits pétroliers (usages non-énergétiques) de l'industrie manufacturière (NCE12 à 38)</t>
  </si>
  <si>
    <t>Consommation d'énergie finale de vapeur de l'industrie manufacturière (NCE12 à 38)</t>
  </si>
  <si>
    <t>Consommation d'énergie finale d'électricité de l'industrie manufacturière (NCE12 à 38)</t>
  </si>
  <si>
    <t>Consommation d'énergie finale d'hydrogène (usages énergétiques) de l'industrie manufacturière (NCE12 à 38)</t>
  </si>
  <si>
    <t>Consommation d'énergie finale d'hydrogène (usages non-énergétiques) de l'industrie manufacturière (NCE12 à 38)</t>
  </si>
  <si>
    <t>NCE E12 - Industrie laitière</t>
  </si>
  <si>
    <t xml:space="preserve">Production estimée en valeur monétaire du NCE E12 - Industrie laitière </t>
  </si>
  <si>
    <t>Consommation d'énergie finale de biomasse et déchets du NCE E12</t>
  </si>
  <si>
    <t>Consommation d'énergie finale de charbon (usages énergétiques) du NCE E12</t>
  </si>
  <si>
    <t>Consommation d'énergie finale de charbon (usages non-énergétiques) du NCE E12</t>
  </si>
  <si>
    <t>Consommation d'énergie finale de gaz fossile / EnR / de synthèse (usages énergétiques) du NCE E12</t>
  </si>
  <si>
    <t>Consommation d'énergie finale de gaz fossile / EnR / de synthèse (usages non-énergétiques) du NCE E12</t>
  </si>
  <si>
    <t>Consommation d'énergie finale de produits pétroliers (usages énergétiques) du NCE E12</t>
  </si>
  <si>
    <t>Consommation d'énergie finale de produits pétroliers (usages non-énergétiques) du NCE E12</t>
  </si>
  <si>
    <t>Consommation d'énergie finale de vapeur du NCE E12</t>
  </si>
  <si>
    <t>Consommation d'énergie finale d'électricité du NCE E12</t>
  </si>
  <si>
    <t>Consommation d'énergie finale d'hydrogène (usages énergétiques) du NCE E12</t>
  </si>
  <si>
    <t>Taux d'électrification directe du NCE E12</t>
  </si>
  <si>
    <t>NCE E13 - Sucreries</t>
  </si>
  <si>
    <t>Mt</t>
  </si>
  <si>
    <t>Production annuelle estimée IGCE - Mt de sucre</t>
  </si>
  <si>
    <t xml:space="preserve">Production estimée en valeur monétaire du NCE E13 - Sucreries </t>
  </si>
  <si>
    <t>Consommation d'énergie finale de biomasse et déchets du NCE E13</t>
  </si>
  <si>
    <t>Consommation d'énergie finale de charbon (usages énergétiques) du NCE E13</t>
  </si>
  <si>
    <t>Consommation d'énergie finale de charbon (usages non-énergétiques) du NCE E13</t>
  </si>
  <si>
    <t>Consommation d'énergie finale de gaz fossile / EnR / de synthèse (usages énergétiques) du NCE E13</t>
  </si>
  <si>
    <t>Consommation d'énergie finale de gaz fossile / EnR / de synthèse (usages non-énergétiques) du NCE E13</t>
  </si>
  <si>
    <t>Consommation d'énergie finale de produits pétroliers (usages énergétiques) du NCE E13</t>
  </si>
  <si>
    <t>Consommation d'énergie finale de produits pétroliers (usages non-énergétiques) du NCE E13</t>
  </si>
  <si>
    <t>Consommation d'énergie finale de vapeur du NCE E13</t>
  </si>
  <si>
    <t>Consommation d'énergie finale d'électricité du NCE E13</t>
  </si>
  <si>
    <t>Consommation d'énergie finale d'hydrogène (usages énergétiques) du NCE E13</t>
  </si>
  <si>
    <t>Taux d'électrification directe du NCE E13</t>
  </si>
  <si>
    <t>NCE E14 - Industries alimentaires, hors industrie du lait et du sucre</t>
  </si>
  <si>
    <t xml:space="preserve">Production estimée en valeur monétaire du NCE E14 - Industries agricoles et alimentaires (solde) </t>
  </si>
  <si>
    <t>Consommation d'énergie finale de biomasse et déchets du NCE E14</t>
  </si>
  <si>
    <t>Consommation d'énergie finale de charbon (usages énergétiques) du NCE E14</t>
  </si>
  <si>
    <t>Consommation d'énergie finale de charbon (usages non-énergétiques) du NCE E14</t>
  </si>
  <si>
    <t>Consommation d'énergie finale de gaz fossile / EnR / de synthèse (usages énergétiques) du NCE E14</t>
  </si>
  <si>
    <t>Consommation d'énergie finale de gaz fossile / EnR / de synthèse (usages non-énergétiques) du NCE E14</t>
  </si>
  <si>
    <t>Consommation d'énergie finale de produits pétroliers (usages énergétiques) du NCE E14</t>
  </si>
  <si>
    <t>Consommation d'énergie finale de produits pétroliers (usages non-énergétiques) du NCE E14</t>
  </si>
  <si>
    <t>Consommation d'énergie finale de vapeur du NCE E14</t>
  </si>
  <si>
    <t>Consommation d'énergie finale d'électricité du NCE E14</t>
  </si>
  <si>
    <t>Consommation d'énergie finale d'hydrogène (usages énergétiques) du NCE E14</t>
  </si>
  <si>
    <t>Consommation d'énergie finale d'hydrogène (usages non-énergétiques) du NCE E14</t>
  </si>
  <si>
    <t>Taux d'électrification directe du NCE E14</t>
  </si>
  <si>
    <t>NCE E16 - Sidérurgie</t>
  </si>
  <si>
    <t>Production annuelle estimée IGCE - Mt d'acier</t>
  </si>
  <si>
    <t xml:space="preserve">Production estimée en valeur monétaire du NCE E16 - Sidérurgie </t>
  </si>
  <si>
    <t>Production annuelle estimée IGCE - Part d'acier produit par la voie "haut-fourneau" dans la production</t>
  </si>
  <si>
    <t>Production annuelle estimée IGCE - Part d'acier produit par la voie DRI-EAF dans la production</t>
  </si>
  <si>
    <t>Production annuelle estimée IGCE - Part d'acier produit par la voie ferrailles-EAF dans la production</t>
  </si>
  <si>
    <t>Production annuelle estimée IGCE - Taux global d'incorporation de ferrailles dans la production d'acier</t>
  </si>
  <si>
    <t>Consommation d'énergie finale de biomasse et déchets du NCE E16</t>
  </si>
  <si>
    <t>Consommation d'énergie finale de charbon (usages énergétiques) du NCE E16</t>
  </si>
  <si>
    <t>Consommation d'énergie finale de charbon (usages non-énergétiques) du NCE E16</t>
  </si>
  <si>
    <t>Consommation d'énergie finale de gaz fossile / EnR / de synthèse (usages énergétiques) du NCE E16</t>
  </si>
  <si>
    <t>Consommation d'énergie finale de gaz fossile / EnR / de synthèse (usages non-énergétiques) du NCE E16</t>
  </si>
  <si>
    <t>Consommation d'énergie finale de produits pétroliers (usages énergétiques) du NCE E16</t>
  </si>
  <si>
    <t>Consommation d'énergie finale de produits pétroliers (usages non-énergétiques) du NCE E16</t>
  </si>
  <si>
    <t>Consommation d'énergie finale de vapeur du NCE E16</t>
  </si>
  <si>
    <t>Consommation d'énergie finale d'électricité du NCE E16</t>
  </si>
  <si>
    <t>Consommation d'énergie finale d'hydrogène (usages énergétiques) du NCE E16</t>
  </si>
  <si>
    <t>Consommation d'énergie finale d'hydrogène (usages non-énergétiques) du NCE E16</t>
  </si>
  <si>
    <t>Taux d'électrification directe du NCE E16</t>
  </si>
  <si>
    <t>NCE E18 - Métallurgie et première transform. des métaux non ferreux</t>
  </si>
  <si>
    <t>Production annuelle estimée IGCE - Mt d'aluminium</t>
  </si>
  <si>
    <t xml:space="preserve">Production estimée en valeur monétaire du NCE E18 - Métallurgie de 1ère transf. des métaux non ferreux </t>
  </si>
  <si>
    <t>Production annuelle estimée IGCE - Part d'aluminium primaire dans la production</t>
  </si>
  <si>
    <t>Production annuelle estimée IGCE - Part d'aluminium secondaire dans la production</t>
  </si>
  <si>
    <t>Consommation d'énergie finale de biomasse et déchets du NCE E18</t>
  </si>
  <si>
    <t>Consommation d'énergie finale de charbon (usages énergétiques) du NCE E18</t>
  </si>
  <si>
    <t>Consommation d'énergie finale de charbon (usages non-énergétiques) du NCE E18</t>
  </si>
  <si>
    <t>Consommation d'énergie finale de gaz fossile / EnR / de synthèse (usages énergétiques) du NCE E18</t>
  </si>
  <si>
    <t>Consommation d'énergie finale de gaz fossile / EnR / de synthèse (usages non-énergétiques) du NCE E18</t>
  </si>
  <si>
    <t>Consommation d'énergie finale de produits pétroliers (usages énergétiques) du NCE E18</t>
  </si>
  <si>
    <t>Consommation d'énergie finale de produits pétroliers (usages non-énergétiques) du NCE E18</t>
  </si>
  <si>
    <t>Consommation d'énergie finale de vapeur du NCE E18</t>
  </si>
  <si>
    <t>Consommation d'énergie finale d'électricité du NCE E18</t>
  </si>
  <si>
    <t>Consommation d'énergie finale d'hydrogène (usages énergétiques) du NCE E18</t>
  </si>
  <si>
    <t>Consommation d'énergie finale d'hydrogène (usages non-énergétiques) du NCE E18</t>
  </si>
  <si>
    <t>Taux d'électrification directe du NCE E18</t>
  </si>
  <si>
    <t>NCE E19 - Prod. de minéraux divers et extract. de minerais métalliques</t>
  </si>
  <si>
    <t xml:space="preserve">Production estimée en valeur monétaire du NCE E19 - Production de minéraux divers </t>
  </si>
  <si>
    <t>Consommation d'énergie finale de biomasse et déchets du NCE E19</t>
  </si>
  <si>
    <t>Consommation d'énergie finale de charbon (usages énergétiques) du NCE E19</t>
  </si>
  <si>
    <t>Consommation d'énergie finale de charbon (usages non-énergétiques) du NCE E19</t>
  </si>
  <si>
    <t>Consommation d'énergie finale de gaz fossile / EnR / de synthèse (usages énergétiques) du NCE E19</t>
  </si>
  <si>
    <t>Consommation d'énergie finale de gaz fossile / EnR / de synthèse (usages non-énergétiques) du NCE E19</t>
  </si>
  <si>
    <t>Consommation d'énergie finale de produits pétroliers (usages énergétiques) du NCE E19</t>
  </si>
  <si>
    <t>Consommation d'énergie finale de produits pétroliers (usages non-énergétiques) du NCE E19</t>
  </si>
  <si>
    <t>Consommation d'énergie finale de vapeur du NCE E19</t>
  </si>
  <si>
    <t>Consommation d'énergie finale d'électricité du NCE E19</t>
  </si>
  <si>
    <t>Consommation d'énergie finale d'hydrogène (usages énergétiques) du NCE E19</t>
  </si>
  <si>
    <t>Consommation d'énergie finale d'hydrogène (usages non-énergétiques) du NCE E19</t>
  </si>
  <si>
    <t>Taux d'électrification directe du NCE E19</t>
  </si>
  <si>
    <t>NCE E20 - Fabrication de plâtres, produits en plâtre, chaux et ciments</t>
  </si>
  <si>
    <t>Production annuelle estimée IGCE - Mt de clinker</t>
  </si>
  <si>
    <t xml:space="preserve">Production estimée en valeur monétaire du NCE E20 - Fabr. de plâtres, produits en plâtre, chaux et ciments </t>
  </si>
  <si>
    <t>Production annuelle estimée IGCE - Taux de clinker dans la production de ciment</t>
  </si>
  <si>
    <t>Consommation d'énergie finale de biomasse et déchets du NCE E20</t>
  </si>
  <si>
    <t>Consommation d'énergie finale de charbon (usages énergétiques) du NCE E20</t>
  </si>
  <si>
    <t>Consommation d'énergie finale de charbon (usages non-énergétiques) du NCE E20</t>
  </si>
  <si>
    <t>Consommation d'énergie finale de gaz fossile / EnR / de synthèse (usages énergétiques) du NCE E20</t>
  </si>
  <si>
    <t>Consommation d'énergie finale de gaz fossile / EnR / de synthèse (usages non-énergétiques) du NCE E20</t>
  </si>
  <si>
    <t>Consommation d'énergie finale de produits pétroliers (usages énergétiques) du NCE E20</t>
  </si>
  <si>
    <t>Consommation d'énergie finale de produits pétroliers (usages non-énergétiques) du NCE E20</t>
  </si>
  <si>
    <t>Consommation d'énergie finale de vapeur du NCE E20</t>
  </si>
  <si>
    <t>Consommation d'énergie finale d'électricité du NCE E20</t>
  </si>
  <si>
    <t>Consommation d'énergie finale d'hydrogène (usages énergétiques) du NCE E20</t>
  </si>
  <si>
    <t>Consommation d'énergie finale d'hydrogène (usages non-énergétiques) du NCE E20</t>
  </si>
  <si>
    <t>Taux d'électrification directe du NCE E20</t>
  </si>
  <si>
    <t>NCE E21 - Prod. d'autres matériaux de construction et de céramique</t>
  </si>
  <si>
    <t xml:space="preserve">Production estimée en valeur monétaire du NCE E21 - Prod. d'autres matériaux de construction et de céramique </t>
  </si>
  <si>
    <t>Consommation d'énergie finale de biomasse et déchets du NCE E21</t>
  </si>
  <si>
    <t>Consommation d'énergie finale de charbon (usages énergétiques) du NCE E21</t>
  </si>
  <si>
    <t>Consommation d'énergie finale de charbon (usages non-énergétiques) du NCE E21</t>
  </si>
  <si>
    <t>Consommation d'énergie finale de gaz fossile / EnR / de synthèse (usages énergétiques) du NCE E21</t>
  </si>
  <si>
    <t>Consommation d'énergie finale de gaz fossile / EnR / de synthèse (usages non-énergétiques) du NCE E21</t>
  </si>
  <si>
    <t>Consommation d'énergie finale de produits pétroliers (usages énergétiques) du NCE E21</t>
  </si>
  <si>
    <t>Consommation d'énergie finale de produits pétroliers (usages non-énergétiques) du NCE E21</t>
  </si>
  <si>
    <t>Consommation d'énergie finale de vapeur du NCE E21</t>
  </si>
  <si>
    <t>Consommation d'énergie finale d'électricité du NCE E21</t>
  </si>
  <si>
    <t>Consommation d'énergie finale d'hydrogène (usages énergétiques) du NCE E21</t>
  </si>
  <si>
    <t>Consommation d'énergie finale d'hydrogène (usages non-énergétiques) du NCE E21</t>
  </si>
  <si>
    <t>Taux d'électrification directe du NCE E21</t>
  </si>
  <si>
    <t>NCE E22 - Industrie du verre</t>
  </si>
  <si>
    <t>Production annuelle estimée IGCE - Mt de verre</t>
  </si>
  <si>
    <t xml:space="preserve">Production estimée en valeur monétaire du NCE E22 - Industrie du verre </t>
  </si>
  <si>
    <t>Consommation d'énergie finale de biomasse et déchets du NCE E22</t>
  </si>
  <si>
    <t>Consommation d'énergie finale de charbon (usages énergétiques) du NCE E22</t>
  </si>
  <si>
    <t>Consommation d'énergie finale de charbon (usages non-énergétiques) du NCE E22</t>
  </si>
  <si>
    <t>Consommation d'énergie finale de gaz fossile / EnR / de synthèse (usages énergétiques) du NCE E22</t>
  </si>
  <si>
    <t>Consommation d'énergie finale de gaz fossile / EnR / de synthèse (usages non-énergétiques) du NCE E22</t>
  </si>
  <si>
    <t>Consommation d'énergie finale de produits pétroliers (usages énergétiques) du NCE E22</t>
  </si>
  <si>
    <t>Consommation d'énergie finale de produits pétroliers (usages non-énergétiques) du NCE E22</t>
  </si>
  <si>
    <t>Consommation d'énergie finale de vapeur du NCE E22</t>
  </si>
  <si>
    <t>Consommation d'énergie finale d'électricité du NCE E22</t>
  </si>
  <si>
    <t>Consommation d'énergie finale d'hydrogène (usages énergétiques) du NCE E22</t>
  </si>
  <si>
    <t>Consommation d'énergie finale d'hydrogène (usages non-énergétiques) du NCE E22</t>
  </si>
  <si>
    <t>Taux d'électrification directe du NCE E22</t>
  </si>
  <si>
    <t>NCE E23 - Fabrication d'engrais</t>
  </si>
  <si>
    <t>Production annuelle estimée IGCE - Mt d'ammoniac</t>
  </si>
  <si>
    <t xml:space="preserve">Production estimée en valeur monétaire du NCE E23 - Fabrication d'engrais </t>
  </si>
  <si>
    <t>Production annuelle estimée IGCE - Part d'ammoniac produit à partir d'H2 électrolytique dans la production</t>
  </si>
  <si>
    <t>Production annuelle estimée IGCE - Part d'ammoniac produit par vaporeformage dans la production</t>
  </si>
  <si>
    <t>Consommation d'énergie finale de biomasse et déchets du NCE E23</t>
  </si>
  <si>
    <t>Consommation d'énergie finale de charbon (usages énergétiques) du NCE E23</t>
  </si>
  <si>
    <t>Consommation d'énergie finale de charbon (usages non-énergétiques) du NCE E23</t>
  </si>
  <si>
    <t>Consommation d'énergie finale de gaz fossile / EnR / de synthèse (usages énergétiques) du NCE E23</t>
  </si>
  <si>
    <t>Consommation d'énergie finale de gaz fossile / EnR / de synthèse (usages non-énergétiques) du NCE E23</t>
  </si>
  <si>
    <t>Consommation d'énergie finale de produits pétroliers (usages énergétiques) du NCE E23</t>
  </si>
  <si>
    <t>Consommation d'énergie finale de produits pétroliers (usages non-énergétiques) du NCE E23</t>
  </si>
  <si>
    <t>Consommation d'énergie finale de vapeur du NCE E23</t>
  </si>
  <si>
    <t>Consommation d'énergie finale d'électricité du NCE E23</t>
  </si>
  <si>
    <t>Consommation d'énergie finale d'hydrogène (usages énergétiques) du NCE E23</t>
  </si>
  <si>
    <t>Consommation d'énergie finale d'hydrogène (usages non-énergétiques) du NCE E23</t>
  </si>
  <si>
    <t>Taux d'électrification directe du NCE E23</t>
  </si>
  <si>
    <t>NCE E24 - Autres industries de la chimie minérale</t>
  </si>
  <si>
    <t>Production annuelle estimée IGCE - Mt de chlore</t>
  </si>
  <si>
    <t xml:space="preserve">Production estimée en valeur monétaire du NCE E24 - Autres industries de la chimie minérale </t>
  </si>
  <si>
    <t>Consommation d'énergie finale de biomasse et déchets du NCE E24</t>
  </si>
  <si>
    <t>Consommation d'énergie finale de charbon (usages énergétiques) du NCE E24</t>
  </si>
  <si>
    <t>Consommation d'énergie finale de charbon (usages non-énergétiques) du NCE E24</t>
  </si>
  <si>
    <t>Consommation d'énergie finale de gaz fossile / EnR / de synthèse (usages énergétiques) du NCE E24</t>
  </si>
  <si>
    <t>Consommation d'énergie finale de gaz fossile / EnR / de synthèse (usages non-énergétiques) du NCE E24</t>
  </si>
  <si>
    <t>Consommation d'énergie finale de produits pétroliers (usages énergétiques) du NCE E24</t>
  </si>
  <si>
    <t>Consommation d'énergie finale de produits pétroliers (usages non-énergétiques) du NCE E24</t>
  </si>
  <si>
    <t>Consommation d'énergie finale de vapeur du NCE E24</t>
  </si>
  <si>
    <t>Consommation d'énergie finale d'électricité du NCE E24</t>
  </si>
  <si>
    <t>Consommation d'énergie finale d'hydrogène (usages énergétiques) du NCE E24</t>
  </si>
  <si>
    <t>Consommation d'énergie finale d'hydrogène (usages non-énergétiques) du NCE E24</t>
  </si>
  <si>
    <t>Taux d'électrification directe du NCE E24</t>
  </si>
  <si>
    <t>NCE E25 - Fabr. de matières plastiques, caoutchouc synthétique</t>
  </si>
  <si>
    <t xml:space="preserve">Production estimée en valeur monétaire du NCE E25 - Mat. plastiques, caoutchouc synth. et autres élastomères </t>
  </si>
  <si>
    <t>Consommation d'énergie finale de biomasse et déchets du NCE E25</t>
  </si>
  <si>
    <t>Consommation d'énergie finale de charbon (usages énergétiques) du NCE E25</t>
  </si>
  <si>
    <t>Consommation d'énergie finale de charbon (usages non-énergétiques) du NCE E25</t>
  </si>
  <si>
    <t>Consommation d'énergie finale de gaz fossile / EnR / de synthèse (usages énergétiques) du NCE E25</t>
  </si>
  <si>
    <t>Consommation d'énergie finale de gaz fossile / EnR / de synthèse (usages non-énergétiques) du NCE E25</t>
  </si>
  <si>
    <t>Consommation d'énergie finale de produits pétroliers (usages énergétiques) du NCE E25</t>
  </si>
  <si>
    <t>Consommation d'énergie finale de produits pétroliers (usages non-énergétiques) du NCE E25</t>
  </si>
  <si>
    <t>Consommation d'énergie finale de vapeur du NCE E25</t>
  </si>
  <si>
    <t>Consommation d'énergie finale d'électricité du NCE E25</t>
  </si>
  <si>
    <t>Consommation d'énergie finale d'hydrogène (usages énergétiques) du NCE E25</t>
  </si>
  <si>
    <t>Consommation d'énergie finale d'hydrogène (usages non-énergétiques) du NCE E25</t>
  </si>
  <si>
    <t>Taux d'électrification directe du NCE E25</t>
  </si>
  <si>
    <t>NCE E26 - Autres industries de la chimie organique de base</t>
  </si>
  <si>
    <t>Production annuelle estimée IGCE - Mt d'éthylène</t>
  </si>
  <si>
    <t xml:space="preserve">Production estimée en valeur monétaire du NCE E26 - Autres industries de la chimie organique de base </t>
  </si>
  <si>
    <t>Consommation d'énergie finale de biomasse et déchets du NCE E26</t>
  </si>
  <si>
    <t>Consommation d'énergie finale de charbon (usages énergétiques) du NCE E26</t>
  </si>
  <si>
    <t>Consommation d'énergie finale de charbon (usages non-énergétiques) du NCE E26</t>
  </si>
  <si>
    <t>Consommation d'énergie finale de gaz fossile / EnR / de synthèse (usages énergétiques) du NCE E26</t>
  </si>
  <si>
    <t>Consommation d'énergie finale de gaz fossile / EnR / de synthèse (usages non-énergétiques) du NCE E26</t>
  </si>
  <si>
    <t>Consommation d'énergie finale de produits pétroliers (usages énergétiques) du NCE E26</t>
  </si>
  <si>
    <t>Consommation d'énergie finale de produits pétroliers (usages non-énergétiques) du NCE E26</t>
  </si>
  <si>
    <t>Consommation d'énergie finale de vapeur du NCE E26</t>
  </si>
  <si>
    <t>Consommation d'énergie finale d'électricité du NCE E26</t>
  </si>
  <si>
    <t>Consommation d'énergie finale d'hydrogène (usages énergétiques) du NCE E26</t>
  </si>
  <si>
    <t>Consommation d'énergie finale d'hydrogène (usages non-énergétiques) du NCE E26</t>
  </si>
  <si>
    <t>Taux d'électrification directe du NCE E26</t>
  </si>
  <si>
    <t>NCE E28 - Parachimie et industrie pharmaceutique</t>
  </si>
  <si>
    <t xml:space="preserve">Production estimée en valeur monétaire du NCE E28 - Parachimie et industrie pharmaceutique </t>
  </si>
  <si>
    <t>Consommation d'énergie finale de biomasse et déchets du NCE E28</t>
  </si>
  <si>
    <t>Consommation d'énergie finale de charbon (usages énergétiques) du NCE E28</t>
  </si>
  <si>
    <t>Consommation d'énergie finale de charbon (usages non-énergétiques) du NCE E28</t>
  </si>
  <si>
    <t>Consommation d'énergie finale de gaz fossile / EnR / de synthèse (usages énergétiques) du NCE E28</t>
  </si>
  <si>
    <t>Consommation d'énergie finale de gaz fossile / EnR / de synthèse (usages non-énergétiques) du NCE E28</t>
  </si>
  <si>
    <t>Consommation d'énergie finale de produits pétroliers (usages énergétiques) du NCE E28</t>
  </si>
  <si>
    <t>Consommation d'énergie finale de produits pétroliers (usages non-énergétiques) du NCE E28</t>
  </si>
  <si>
    <t>Consommation d'énergie finale de vapeur du NCE E28</t>
  </si>
  <si>
    <t>Consommation d'énergie finale d'électricité du NCE E28</t>
  </si>
  <si>
    <t>Consommation d'énergie finale d'hydrogène (usages énergétiques) du NCE E28</t>
  </si>
  <si>
    <t>Consommation d'énergie finale d'hydrogène (usages non-énergétiques) du NCE E28</t>
  </si>
  <si>
    <t>Taux d'électrification directe du NCE E28</t>
  </si>
  <si>
    <t>NCE E29 - Fonderie et travail des métaux</t>
  </si>
  <si>
    <t xml:space="preserve">Production estimée en valeur monétaire du NCE E29 - Fonderie et travail des métaux </t>
  </si>
  <si>
    <t>Consommation d'énergie finale de biomasse et déchets du NCE E29</t>
  </si>
  <si>
    <t>Consommation d'énergie finale de charbon (usages énergétiques) du NCE E29</t>
  </si>
  <si>
    <t>Consommation d'énergie finale de charbon (usages non-énergétiques) du NCE E29</t>
  </si>
  <si>
    <t>Consommation d'énergie finale de gaz fossile / EnR / de synthèse (usages énergétiques) du NCE E29</t>
  </si>
  <si>
    <t>Consommation d'énergie finale de gaz fossile / EnR / de synthèse (usages non-énergétiques) du NCE E29</t>
  </si>
  <si>
    <t>Consommation d'énergie finale de produits pétroliers (usages énergétiques) du NCE E29</t>
  </si>
  <si>
    <t>Consommation d'énergie finale de produits pétroliers (usages non-énergétiques) du NCE E29</t>
  </si>
  <si>
    <t>Consommation d'énergie finale de vapeur du NCE E29</t>
  </si>
  <si>
    <t>Consommation d'énergie finale d'électricité du NCE E29</t>
  </si>
  <si>
    <t>Consommation d'énergie finale d'hydrogène (usages énergétiques) du NCE E29</t>
  </si>
  <si>
    <t>Consommation d'énergie finale d'hydrogène (usages non-énergétiques) du NCE E29</t>
  </si>
  <si>
    <t>Taux d'électrification directe du NCE E29</t>
  </si>
  <si>
    <t>NCE E30 - Construction mécanique</t>
  </si>
  <si>
    <t xml:space="preserve">Production estimée en valeur monétaire du NCE E30 - Construction mécanique </t>
  </si>
  <si>
    <t>Consommation d'énergie finale de biomasse et déchets du NCE E30</t>
  </si>
  <si>
    <t>Consommation d'énergie finale de charbon (usages énergétiques) du NCE E30</t>
  </si>
  <si>
    <t>Consommation d'énergie finale de charbon (usages non-énergétiques) du NCE E30</t>
  </si>
  <si>
    <t>Consommation d'énergie finale de gaz fossile / EnR / de synthèse (usages énergétiques) du NCE E30</t>
  </si>
  <si>
    <t>Consommation d'énergie finale de gaz fossile / EnR / de synthèse (usages non-énergétiques) du NCE E30</t>
  </si>
  <si>
    <t>Consommation d'énergie finale de produits pétroliers (usages énergétiques) du NCE E30</t>
  </si>
  <si>
    <t>Consommation d'énergie finale de produits pétroliers (usages non-énergétiques) du NCE E30</t>
  </si>
  <si>
    <t>Consommation d'énergie finale de vapeur du NCE E30</t>
  </si>
  <si>
    <t>Consommation d'énergie finale d'électricité du NCE E30</t>
  </si>
  <si>
    <t>Consommation d'énergie finale d'hydrogène (usages énergétiques) du NCE E30</t>
  </si>
  <si>
    <t>Consommation d'énergie finale d'hydrogène (usages non-énergétiques) du NCE E30</t>
  </si>
  <si>
    <t>Taux d'électrification directe du NCE E30</t>
  </si>
  <si>
    <t>NCE E31 - Construction électrique et électronique</t>
  </si>
  <si>
    <t xml:space="preserve">Production estimée en valeur monétaire du NCE E31 - Construction électrique et électronique </t>
  </si>
  <si>
    <t>Consommation d'énergie finale de biomasse et déchets du NCE E31</t>
  </si>
  <si>
    <t>Consommation d'énergie finale de charbon (usages énergétiques) du NCE E31</t>
  </si>
  <si>
    <t>Consommation d'énergie finale de charbon (usages non-énergétiques) du NCE E31</t>
  </si>
  <si>
    <t>Consommation d'énergie finale de gaz fossile / EnR / de synthèse (usages énergétiques) du NCE E31</t>
  </si>
  <si>
    <t>Consommation d'énergie finale de gaz fossile / EnR / de synthèse (usages non-énergétiques) du NCE E31</t>
  </si>
  <si>
    <t>Consommation d'énergie finale de produits pétroliers (usages énergétiques) du NCE E31</t>
  </si>
  <si>
    <t>Consommation d'énergie finale de produits pétroliers (usages non-énergétiques) du NCE E31</t>
  </si>
  <si>
    <t>Consommation d'énergie finale de vapeur du NCE E31</t>
  </si>
  <si>
    <t>Consommation d'énergie finale d'électricité du NCE E31</t>
  </si>
  <si>
    <t>Consommation d'énergie finale d'électricité du NCE E31 - Consommation des gigafactories de batteries</t>
  </si>
  <si>
    <t>Consommation d'énergie finale d'hydrogène (usages énergétiques) du NCE E31</t>
  </si>
  <si>
    <t>Consommation d'énergie finale d'hydrogène (usages non-énergétiques) du NCE E31</t>
  </si>
  <si>
    <t>Taux d'électrification directe du NCE E31</t>
  </si>
  <si>
    <t>NCE E32 - Constr. véhicules automobiles et mat. de transp. Terrestre</t>
  </si>
  <si>
    <t xml:space="preserve">Production estimée en valeur monétaire du NCE E32 - Véh. automobiles et autres matériels de transp. terrestre </t>
  </si>
  <si>
    <t>Consommation d'énergie finale de biomasse et déchets du NCE E32</t>
  </si>
  <si>
    <t>Consommation d'énergie finale de charbon (usages énergétiques) du NCE E32</t>
  </si>
  <si>
    <t>Consommation d'énergie finale de charbon (usages non-énergétiques) du NCE E32</t>
  </si>
  <si>
    <t>Consommation d'énergie finale de gaz fossile / EnR / de synthèse (usages énergétiques) du NCE E32</t>
  </si>
  <si>
    <t>Consommation d'énergie finale de gaz fossile / EnR / de synthèse (usages non-énergétiques) du NCE E32</t>
  </si>
  <si>
    <t>Consommation d'énergie finale de produits pétroliers (usages énergétiques) du NCE E32</t>
  </si>
  <si>
    <t>Consommation d'énergie finale de produits pétroliers (usages non-énergétiques) du NCE E32</t>
  </si>
  <si>
    <t>Consommation d'énergie finale de vapeur du NCE E32</t>
  </si>
  <si>
    <t>Consommation d'énergie finale d'électricité du NCE E32</t>
  </si>
  <si>
    <t>Consommation d'énergie finale d'hydrogène (usages énergétiques) du NCE E32</t>
  </si>
  <si>
    <t>Consommation d'énergie finale d'hydrogène (usages non-énergétiques) du NCE E32</t>
  </si>
  <si>
    <t>Taux d'électrification directe du NCE E32</t>
  </si>
  <si>
    <t>NCE E33 - Construction navale et aéronautique, armement</t>
  </si>
  <si>
    <t xml:space="preserve">Production estimée en valeur monétaire du NCE E33 - Constr. navale et aéronautique, armement </t>
  </si>
  <si>
    <t>Consommation d'énergie finale de biomasse et déchets du NCE E33</t>
  </si>
  <si>
    <t>Consommation d'énergie finale de charbon (usages énergétiques) du NCE E33</t>
  </si>
  <si>
    <t>Consommation d'énergie finale de charbon (usages non-énergétiques) du NCE E33</t>
  </si>
  <si>
    <t>Consommation d'énergie finale de gaz fossile / EnR / de synthèse (usages énergétiques) du NCE E33</t>
  </si>
  <si>
    <t>Consommation d'énergie finale de gaz fossile / EnR / de synthèse (usages non-énergétiques) du NCE E33</t>
  </si>
  <si>
    <t>Consommation d'énergie finale de produits pétroliers (usages énergétiques) du NCE E33</t>
  </si>
  <si>
    <t>Consommation d'énergie finale de produits pétroliers (usages non-énergétiques) du NCE E33</t>
  </si>
  <si>
    <t>Consommation d'énergie finale de vapeur du NCE E33</t>
  </si>
  <si>
    <t>Consommation d'énergie finale d'électricité du NCE E33</t>
  </si>
  <si>
    <t>Consommation d'énergie finale d'hydrogène (usages énergétiques) du NCE E33</t>
  </si>
  <si>
    <t>Consommation d'énergie finale d'hydrogène (usages non-énergétiques) du NCE E33</t>
  </si>
  <si>
    <t>Taux d'électrification directe du NCE E33</t>
  </si>
  <si>
    <t>NCE E34 - Industrie textile, du cuir et de l'habillement</t>
  </si>
  <si>
    <t xml:space="preserve">Production estimée en valeur monétaire du NCE E34 - Industrie textile, du cuir et de l'habillement </t>
  </si>
  <si>
    <t>Consommation d'énergie finale de biomasse et déchets du NCE E34</t>
  </si>
  <si>
    <t>Consommation d'énergie finale de charbon (usages énergétiques) du NCE E34</t>
  </si>
  <si>
    <t>Consommation d'énergie finale de charbon (usages non-énergétiques) du NCE E34</t>
  </si>
  <si>
    <t>Consommation d'énergie finale de gaz fossile / EnR / de synthèse (usages énergétiques) du NCE E34</t>
  </si>
  <si>
    <t>Consommation d'énergie finale de gaz fossile / EnR / de synthèse (usages non-énergétiques) du NCE E34</t>
  </si>
  <si>
    <t>Consommation d'énergie finale de produits pétroliers (usages énergétiques) du NCE E34</t>
  </si>
  <si>
    <t>Consommation d'énergie finale de produits pétroliers (usages non-énergétiques) du NCE E34</t>
  </si>
  <si>
    <t>Consommation d'énergie finale de vapeur du NCE E34</t>
  </si>
  <si>
    <t>Consommation d'énergie finale d'électricité du NCE E34</t>
  </si>
  <si>
    <t>Consommation d'énergie finale d'hydrogène (usages énergétiques) du NCE E34</t>
  </si>
  <si>
    <t>Consommation d'énergie finale d'hydrogène (usages non-énergétiques) du NCE E34</t>
  </si>
  <si>
    <t>Taux d'électrification directe du NCE E34</t>
  </si>
  <si>
    <t>NCE E35 - Industrie du papier et du carton</t>
  </si>
  <si>
    <t>Production annuelle estimée IGCE - Mt de papier et carton</t>
  </si>
  <si>
    <t xml:space="preserve">Production estimée en valeur monétaire du NCE E35 - Industrie du papier et du carton </t>
  </si>
  <si>
    <t>Consommation d'énergie finale de biomasse et déchets du NCE E35</t>
  </si>
  <si>
    <t>Consommation d'énergie finale de charbon (usages énergétiques) du NCE E35</t>
  </si>
  <si>
    <t>Consommation d'énergie finale de charbon (usages non-énergétiques) du NCE E35</t>
  </si>
  <si>
    <t>Consommation d'énergie finale de gaz fossile / EnR / de synthèse (usages énergétiques) du NCE E35</t>
  </si>
  <si>
    <t>Consommation d'énergie finale de gaz fossile / EnR / de synthèse (usages non-énergétiques) du NCE E35</t>
  </si>
  <si>
    <t>Consommation d'énergie finale de produits pétroliers (usages énergétiques) du NCE E35</t>
  </si>
  <si>
    <t>Consommation d'énergie finale de produits pétroliers (usages non-énergétiques) du NCE E35</t>
  </si>
  <si>
    <t>Consommation d'énergie finale de vapeur du NCE E35</t>
  </si>
  <si>
    <t>Consommation d'énergie finale d'électricité du NCE E35</t>
  </si>
  <si>
    <t>Consommation d'énergie finale d'hydrogène (usages énergétiques) du NCE E35</t>
  </si>
  <si>
    <t>Consommation d'énergie finale d'hydrogène (usages non-énergétiques) du NCE E35</t>
  </si>
  <si>
    <t>Taux d'électrification directe du NCE E35</t>
  </si>
  <si>
    <t>NCE E36 - Fabrication de produits en caoutchouc</t>
  </si>
  <si>
    <t xml:space="preserve">Production estimée en valeur monétaire du NCE E36 - Industrie du caoutchouc </t>
  </si>
  <si>
    <t>Consommation d'énergie finale de biomasse et déchets du NCE E36</t>
  </si>
  <si>
    <t>Consommation d'énergie finale de charbon (usages énergétiques) du NCE E36</t>
  </si>
  <si>
    <t>Consommation d'énergie finale de charbon (usages non-énergétiques) du NCE E36</t>
  </si>
  <si>
    <t>Consommation d'énergie finale de gaz fossile / EnR / de synthèse (usages énergétiques) du NCE E36</t>
  </si>
  <si>
    <t>Consommation d'énergie finale de gaz fossile / EnR / de synthèse (usages non-énergétiques) du NCE E36</t>
  </si>
  <si>
    <t>Consommation d'énergie finale de produits pétroliers (usages énergétiques) du NCE E36</t>
  </si>
  <si>
    <t>Consommation d'énergie finale de produits pétroliers (usages non-énergétiques) du NCE E36</t>
  </si>
  <si>
    <t>Consommation d'énergie finale de vapeur du NCE E36</t>
  </si>
  <si>
    <t>Consommation d'énergie finale d'électricité du NCE E36</t>
  </si>
  <si>
    <t>Consommation d'énergie finale d'hydrogène (usages énergétiques) du NCE E36</t>
  </si>
  <si>
    <t>Consommation d'énergie finale d'hydrogène (usages non-énergétiques) du NCE E36</t>
  </si>
  <si>
    <t>Taux d'électrification directe du NCE E36</t>
  </si>
  <si>
    <t>NCE E37 - Fabrication de produits en plastique</t>
  </si>
  <si>
    <t xml:space="preserve">Production estimée en valeur monétaire du NCE E37 - Transformation des matières plastiques </t>
  </si>
  <si>
    <t>Consommation d'énergie finale de biomasse et déchets du NCE E37</t>
  </si>
  <si>
    <t>Consommation d'énergie finale de charbon (usages énergétiques) du NCE E37</t>
  </si>
  <si>
    <t>Consommation d'énergie finale de charbon (usages non-énergétiques) du NCE E37</t>
  </si>
  <si>
    <t>Consommation d'énergie finale de gaz fossile / EnR / de synthèse (usages énergétiques) du NCE E37</t>
  </si>
  <si>
    <t>Consommation d'énergie finale de gaz fossile / EnR / de synthèse (usages non-énergétiques) du NCE E37</t>
  </si>
  <si>
    <t>Consommation d'énergie finale de produits pétroliers (usages énergétiques) du NCE E37</t>
  </si>
  <si>
    <t>Consommation d'énergie finale de produits pétroliers (usages non-énergétiques) du NCE E37</t>
  </si>
  <si>
    <t>Consommation d'énergie finale de vapeur du NCE E37</t>
  </si>
  <si>
    <t>Consommation d'énergie finale d'électricité du NCE E37</t>
  </si>
  <si>
    <t>Consommation d'énergie finale d'hydrogène (usages énergétiques) du NCE E37</t>
  </si>
  <si>
    <t>Consommation d'énergie finale d'hydrogène (usages non-énergétiques) du NCE E37</t>
  </si>
  <si>
    <t>Taux d'électrification directe du NCE E37</t>
  </si>
  <si>
    <t>NCE E38 - Industries diverses</t>
  </si>
  <si>
    <t xml:space="preserve">Production estimée en valeur monétaire du NCE E38 - Industries diverses </t>
  </si>
  <si>
    <t>Consommation d'énergie finale de biomasse et déchets du NCE E38</t>
  </si>
  <si>
    <t>Consommation d'énergie finale de charbon (usages énergétiques) du NCE E38</t>
  </si>
  <si>
    <t>Consommation d'énergie finale de charbon (usages non-énergétiques) du NCE E38</t>
  </si>
  <si>
    <t>Consommation d'énergie finale de gaz fossile / EnR / de synthèse (usages énergétiques) du NCE E38</t>
  </si>
  <si>
    <t>Consommation d'énergie finale de gaz fossile / EnR / de synthèse (usages non-énergétiques) du NCE E38</t>
  </si>
  <si>
    <t>Consommation d'énergie finale de produits pétroliers (usages énergétiques) du NCE E38</t>
  </si>
  <si>
    <t>Consommation d'énergie finale de produits pétroliers (usages non-énergétiques) du NCE E38</t>
  </si>
  <si>
    <t>Consommation d'énergie finale de vapeur du NCE E38</t>
  </si>
  <si>
    <t>Consommation d'énergie finale d'électricité du NCE E38</t>
  </si>
  <si>
    <t>Consommation d'énergie finale d'hydrogène (usages énergétiques) du NCE E38</t>
  </si>
  <si>
    <t>Consommation d'énergie finale d'hydrogène (usages non-énergétiques) du NCE E38</t>
  </si>
  <si>
    <t>Taux d'électrification directe du NCE E38</t>
  </si>
  <si>
    <t>Transport</t>
  </si>
  <si>
    <t>Gpkm</t>
  </si>
  <si>
    <t>Demande de transport intérieur de voyageurs</t>
  </si>
  <si>
    <t>Gtkm</t>
  </si>
  <si>
    <t>Demande de transport intérieur de marchandises</t>
  </si>
  <si>
    <t>Aérien</t>
  </si>
  <si>
    <t>Trafic aérien Métropole - France d'outre-mer (moitié de la distance totale des vols)</t>
  </si>
  <si>
    <t>Trafic aérien Métropole - International (moitié de la distance totale des vols)</t>
  </si>
  <si>
    <t>Trafic aérien Métropole - Métropole</t>
  </si>
  <si>
    <t>Trafic aérien total (Métropole-Métropole + 1/2 Métropole-France d'outremer + 1/2 Métropole-International)</t>
  </si>
  <si>
    <t>Part des aéronefs électriques</t>
  </si>
  <si>
    <t>Part des aéronefs hydrogène</t>
  </si>
  <si>
    <t>Part des aéronefs kérozène</t>
  </si>
  <si>
    <t>Part modale de l'aérien (Métropole-Métropole)</t>
  </si>
  <si>
    <t>TWh/Gpkm</t>
  </si>
  <si>
    <t>Consommation unitaire TWh/Gpktm des avions 100% électriques</t>
  </si>
  <si>
    <t>Consommation unitaire TWh/Gpkm des avions à hydrogène</t>
  </si>
  <si>
    <t>Consommation unitaire TWh/Gpkm des avions au kérozène</t>
  </si>
  <si>
    <t>Consommation d'énergie finale d'électricité - Vols domestiques</t>
  </si>
  <si>
    <t>Consommation d'énergie finale d'électricité - Vols internationaux (soutes aériennes internationales)</t>
  </si>
  <si>
    <t>Consommation d'énergie finale (tous vecteurs) - Vols internationaux (soutes aériennes internationales)</t>
  </si>
  <si>
    <t>Consommation d'énergie finale de kérozène - Vols domestiques</t>
  </si>
  <si>
    <t>Consommation d'énergie finale de kérozène - Vols internationaux (soutes aériennes internationales)</t>
  </si>
  <si>
    <t>Consommation d'énergie finale d'hydrogène - Vols domestiques</t>
  </si>
  <si>
    <t>Consommation d'énergie finale d'hydrogène - Vols internationaux (soutes aériennes internationales)</t>
  </si>
  <si>
    <t>Autres modes</t>
  </si>
  <si>
    <t>Demande de transport intérieur de voyageurs - Part modale des deux-roues motorisés</t>
  </si>
  <si>
    <t>Demande de transport intérieur de voyageurs - Part modale du vélo</t>
  </si>
  <si>
    <t>Consommation d'énergie finale d'électricité - Deux-roues motorisés</t>
  </si>
  <si>
    <t>Consommmation d'énergie finale d'électricité - Autres transports terrestres</t>
  </si>
  <si>
    <t>Consommation d'énergie finale d'essence - Deux roues motorisés</t>
  </si>
  <si>
    <t>Bus et cars</t>
  </si>
  <si>
    <t>km</t>
  </si>
  <si>
    <t>Distance annuelle moyenne parcourue par les bus - Toutes technologies confondues</t>
  </si>
  <si>
    <t>Distance annuelle moyenne parcourue par les cars - Toutes technologies confondues</t>
  </si>
  <si>
    <t>Part des bus 100% électriques</t>
  </si>
  <si>
    <t>Part des bus diesel</t>
  </si>
  <si>
    <t>Part des bus gaz</t>
  </si>
  <si>
    <t>Part des cars 100% électriques</t>
  </si>
  <si>
    <t>Part des cars diesel</t>
  </si>
  <si>
    <t>Part des cars gaz</t>
  </si>
  <si>
    <t>Part des cars hydrogène</t>
  </si>
  <si>
    <t>Milliers</t>
  </si>
  <si>
    <t>Parc de bus</t>
  </si>
  <si>
    <t>Parc de cars</t>
  </si>
  <si>
    <t>kWh/km</t>
  </si>
  <si>
    <t>Consommation unitaire kWh/km - Bus 100% électriques</t>
  </si>
  <si>
    <t>Consommation unitaire kWh/km - Bus diesel</t>
  </si>
  <si>
    <t>Consommation unitaire kWh/km -  Bus gaz</t>
  </si>
  <si>
    <t>Consommation unitaire kWh/km - Cars 100% électriques</t>
  </si>
  <si>
    <t>Consommation unitaire kWh/km - Cars diesel</t>
  </si>
  <si>
    <t>Consommation unitaire kWh/km - Cars gaz</t>
  </si>
  <si>
    <t>Consommation unitaire kWh/km - Cars hydrogène</t>
  </si>
  <si>
    <t>Consommation d'énergie finale d'électricité - Parc de bus</t>
  </si>
  <si>
    <t>Consommation d'énergie finale d'électricité - Parc de cars</t>
  </si>
  <si>
    <t>Consommation d'énergie finale de diesel - Parc de bus</t>
  </si>
  <si>
    <t>Consommation d'énergie finale de diesel - Parc de cars</t>
  </si>
  <si>
    <t>Consommation d'énergie finale de gaz - Parc de bus</t>
  </si>
  <si>
    <t>Consommation d'énergie finale de gaz - Parc de cars</t>
  </si>
  <si>
    <t>Consommation d'énergie finale d'hydrogène - Parc de cars</t>
  </si>
  <si>
    <t>Ferroviaire (train, métro, RER, tramway)</t>
  </si>
  <si>
    <t>Demande de transport intérieur de marchandises du fret ferroviaire - Part diesel</t>
  </si>
  <si>
    <t>Demande de transport intérieur de marchandises du fret ferroviaire - Part électricité</t>
  </si>
  <si>
    <t>Demande de transport intérieur de marchandises du fret ferroviaire - Part hydrogène</t>
  </si>
  <si>
    <t>Demande de transport intérieur de marchandises du fret ferroviaire - Part modale</t>
  </si>
  <si>
    <t>Demande de transport intérieur de voyageurs des métro/RER/tramway - Part modale</t>
  </si>
  <si>
    <t>Demande de transport intérieur de voyageurs des trains - Part diesel</t>
  </si>
  <si>
    <t>Demande de transport intérieur de voyageurs des trains - Part électricité</t>
  </si>
  <si>
    <t>Demande de transport intérieur de voyageurs des trains - Part hydrogène</t>
  </si>
  <si>
    <t>Demande de transport intérieur de voyageurs des trains - Part modale</t>
  </si>
  <si>
    <t>Wh/pkm</t>
  </si>
  <si>
    <t>Consommation unitaire Wh/pkm - Trains de passagers 100% électriques</t>
  </si>
  <si>
    <t>Consommation unitaire Wh/pkm - Trains de passagers diesel</t>
  </si>
  <si>
    <t>Consommation unitaire Wh/pkm - Trains de passagers hydrogène</t>
  </si>
  <si>
    <t>Consommation unitaire Wh/pkm - Tramways/métros 100% électriques</t>
  </si>
  <si>
    <t>Wh/tkm</t>
  </si>
  <si>
    <t>Consommation unitaire Wh/tkm - Trains de marchandises 100% électriques</t>
  </si>
  <si>
    <t>Consommation unitaire Wh/tkm - Trains de marchandises diesel</t>
  </si>
  <si>
    <t>Consommation unitaire Wh/tkm - Trains de marchandises hydrogène</t>
  </si>
  <si>
    <t>Consommation d'énergie finale d'électricité du ferroviaire (train de marchandises et passagers, métro, RER, tramway)</t>
  </si>
  <si>
    <t>Consommation d'énergie finale de diesel du ferroviaire (train de marchandises et passagers, métro, RER, tramway)</t>
  </si>
  <si>
    <t>Consommation d'énergie finale d'hydrogène (train de marchandises et passagers, métro, RER, tramway)</t>
  </si>
  <si>
    <t>Maritime et fluvial</t>
  </si>
  <si>
    <t>Demande de transport intérieur de marchandises - Part modale du fret fluvial</t>
  </si>
  <si>
    <t>Consommation d'énergie finale d'électricité - Navigation domestique</t>
  </si>
  <si>
    <t>Consommation d'énergie finale d'électricité - Soutes maritimes internationales</t>
  </si>
  <si>
    <t>Consommation d'énergie finale (tous vecteurs) - Soutes maritimes internationales</t>
  </si>
  <si>
    <t>Consommation d'énergie finale de carburants liquides conventionnels - Navigation domestique</t>
  </si>
  <si>
    <t>Consommation d'énergie finale de carburants liquides conventionnels - Soutes maritimes internationales</t>
  </si>
  <si>
    <t>Consommation d'énergie finale de GNL -  Navigation domestique</t>
  </si>
  <si>
    <t>Consommation d'énergie finale de GNL - Soutes maritimes internationales</t>
  </si>
  <si>
    <t>Consommation d'énergie finale de Méthanol/ammoniac - Navigation domestique</t>
  </si>
  <si>
    <t>Consommation d'énergie finale de Méthanol/ammoniac - Soutes maritimes internationales</t>
  </si>
  <si>
    <t>PL (poids lourds)</t>
  </si>
  <si>
    <t>Distance annuelle moyenne parcourue par les camions porteurs français 100% électriques</t>
  </si>
  <si>
    <t>Distance annuelle moyenne parcourue par les camions porteurs français diesel</t>
  </si>
  <si>
    <t>Distance annuelle moyenne parcourue par les camions porteurs français gaz</t>
  </si>
  <si>
    <t>Distance annuelle moyenne parcourue par les tracteurs routiers français 100% électriques</t>
  </si>
  <si>
    <t>Distance annuelle moyenne parcourue par les tracteurs routiers français diesel</t>
  </si>
  <si>
    <t>Distance annuelle moyenne parcourue par les tracteurs routiers français gaz</t>
  </si>
  <si>
    <t>Distance annuelle moyenne parcourue par les tracteurs routiers français hydrogène</t>
  </si>
  <si>
    <t>Distance annuelle moyenne parcourue par les VASP lourds - Toutes technologies confondues</t>
  </si>
  <si>
    <t>Demande de transport intérieur de marchandises - Part modale des poids louds</t>
  </si>
  <si>
    <t>Demande de transport intérieur de marchandises des camions porteurs</t>
  </si>
  <si>
    <t>Demande de transport intérieur de marchandises des tracteurs routiers étrangers</t>
  </si>
  <si>
    <t>Demande de transport intérieur de marchandises des tracteurs routiers français</t>
  </si>
  <si>
    <t>Part des camions porteurs français 100% électriques</t>
  </si>
  <si>
    <t>Part des camions porteurs français diesel</t>
  </si>
  <si>
    <t>Part des camions porteurs français gaz</t>
  </si>
  <si>
    <t>Part des tracteurs routiers français 100% électriques</t>
  </si>
  <si>
    <t>Part des tracteurs routiers français diesel</t>
  </si>
  <si>
    <t>Part des tracteurs routiers français gaz</t>
  </si>
  <si>
    <t>Part des tracteurs routiers français hydrogène</t>
  </si>
  <si>
    <t>Part des VASP lourds 100% électriques</t>
  </si>
  <si>
    <t>Part des VASP lourds diesel</t>
  </si>
  <si>
    <t>Part des VASP lourds gaz</t>
  </si>
  <si>
    <t>k</t>
  </si>
  <si>
    <t>Parc de camions porteurs français</t>
  </si>
  <si>
    <t>Parc de tracteurs routiers français</t>
  </si>
  <si>
    <t>Parc de VASP lourds</t>
  </si>
  <si>
    <t>Consommation unitaire kW/km - VASP lourds 100% électriques</t>
  </si>
  <si>
    <t>Consommation unitaire kW/km - VASP lourds diesel</t>
  </si>
  <si>
    <t>Consommation unitaire kW/km - VASP lourds gaz</t>
  </si>
  <si>
    <t>Consommation unitaire kWh/km - Camions porteurs français 100% électriques</t>
  </si>
  <si>
    <t>Consommation unitaire kWh/km - Camions porteurs français diesel</t>
  </si>
  <si>
    <t>Consommation unitaire kWh/km - Camions porteurs français gaz</t>
  </si>
  <si>
    <t>Consommation unitaire kWh/km - Tracteurs routiers français 100% électrique</t>
  </si>
  <si>
    <t>Consommation unitaire kWh/km - Tracteurs routiers français diesel</t>
  </si>
  <si>
    <t>Consommation unitaire kWh/km - Tracteurs routiers français gaz</t>
  </si>
  <si>
    <t>Consommation unitaire kWh/km - Tracteurs routiers français hydrogène</t>
  </si>
  <si>
    <t>t/véhicule</t>
  </si>
  <si>
    <t>Chargement moyen des camions porteurs français</t>
  </si>
  <si>
    <t>Chargement moyen des tracteurs routiers étrangers</t>
  </si>
  <si>
    <t>Chargement moyen des tracteurs routiers français</t>
  </si>
  <si>
    <t>Consommation d'énergie finale d'électricité - Camions porteurs</t>
  </si>
  <si>
    <t>Consommation d'énergie finale d'électricité - Tracteurs routiers étrangers</t>
  </si>
  <si>
    <t>Consommation d'énergie finale d'électricité - Tracteurs routiers français</t>
  </si>
  <si>
    <t>Consommation d'énergie finale d'électricité - VASP lourds</t>
  </si>
  <si>
    <t>Consommation d'énergie finale de diesel - Camions porteurs</t>
  </si>
  <si>
    <t>Consommation d'énergie finale de diesel - Tracteurs routiers étrangers</t>
  </si>
  <si>
    <t>Consommation d'énergie finale de diesel - Tracteurs routiers français</t>
  </si>
  <si>
    <t>Consommation d'énergie finale de diesel - VASP lourds</t>
  </si>
  <si>
    <t>Consommation d'énergie finale de gaz - Camions porteurs</t>
  </si>
  <si>
    <t>Consommation d'énergie finale de gaz - Tracteurs routiers étrangers</t>
  </si>
  <si>
    <t>Consommation d'énergie finale de gaz - Tracteurs routiers français</t>
  </si>
  <si>
    <t>Consommation d'énergie finale de gaz - VASP lourds</t>
  </si>
  <si>
    <t>Consommation d'énergie finale d'hydrogène - Tracteurs routiers étrangers</t>
  </si>
  <si>
    <t>Consommation d'énergie finale d'hydrogène - Tracteurs routiers français</t>
  </si>
  <si>
    <t>VP (véhicules particuliers) / VUL (véhicules utilitaires légers)</t>
  </si>
  <si>
    <t>passager/véhicule</t>
  </si>
  <si>
    <t>Taux d'occupation moyen des VP - Toutes technologies confondues</t>
  </si>
  <si>
    <t>Distance annuelle moyenne parcourue par les VP 100% électriques</t>
  </si>
  <si>
    <t>Distance annuelle moyenne  parcourue par les VP diesel (dont hybrides non rechargeables)</t>
  </si>
  <si>
    <t>Distance annuelle moyenne  parcourue par les VP essence (dont hybrides non rechargeables)</t>
  </si>
  <si>
    <t>Distance annuelle moyenne  parcourue par les VP gaz</t>
  </si>
  <si>
    <t>Distance annuelle moyenne  parcourue par les VP hybrides rechargeables</t>
  </si>
  <si>
    <t>Distance annuelle moyenne parcourue par les VUL 100% électriques</t>
  </si>
  <si>
    <t>Distance annuelle moyenne parcourue par les VUL diesel</t>
  </si>
  <si>
    <t>Distance annuelle moyenne parcourue par les VUL hydrogène</t>
  </si>
  <si>
    <t>Demande de transport intérieur de marchandises - Part modale des VUL</t>
  </si>
  <si>
    <t>Demande de transport intérieur de voyageurs - Part modale des VP français</t>
  </si>
  <si>
    <t>Demande de transport intérieur de voyageurs - Part modale des VP étrangers</t>
  </si>
  <si>
    <t>Demande de transport intérieur de voyageurs - Part modale des VUL français</t>
  </si>
  <si>
    <t>Part des VP 100% électriques</t>
  </si>
  <si>
    <t>Part des VP diesel (dont hybrides non rechargeables)</t>
  </si>
  <si>
    <t>Part des VP essence (dont hybrides non rechargeables)</t>
  </si>
  <si>
    <t>Part des VP gaz</t>
  </si>
  <si>
    <t>Part des VP hybrides rechargeables</t>
  </si>
  <si>
    <t>Part des VUL 100% électriques</t>
  </si>
  <si>
    <t>Part des VUL diesel</t>
  </si>
  <si>
    <t>Part des VUL hydrogène</t>
  </si>
  <si>
    <t>M</t>
  </si>
  <si>
    <t>Nombre de VP</t>
  </si>
  <si>
    <t>Nombre de VUL</t>
  </si>
  <si>
    <t>Part des km parcourus par les VP hybrides rechargeables en mode électrique</t>
  </si>
  <si>
    <t>Consommation unitaire kWh/km des VP 100% électriques</t>
  </si>
  <si>
    <t>Consommation unitaire kWh/km des VP diesel</t>
  </si>
  <si>
    <t>Consommation unitaire kWh/km des VP essence</t>
  </si>
  <si>
    <t>Consommation unitaire kWh/km des VP gaz</t>
  </si>
  <si>
    <t>Consommation unitaire kWh/km des VP hybrides rechargeables en mode électrique</t>
  </si>
  <si>
    <t>Consommation unitaire kWh/km des VUL 100% électriques</t>
  </si>
  <si>
    <t>Consommation unitaire kWh/km des VUL diesel</t>
  </si>
  <si>
    <t>Consommation unitaire kWh/km des VUL hydrogène</t>
  </si>
  <si>
    <t>Consommation d'énergie finale d'électricité - Parc de VP et VUL immatriculés à l'étranger</t>
  </si>
  <si>
    <t>Consommation d'énergie finale d'électricité - Parc de VP immatriculés en France</t>
  </si>
  <si>
    <t>Consommation d'énergie finale d'électricité - Parc de VUL immatriculés en France</t>
  </si>
  <si>
    <t>Consommation d'énergie finale de diesel - Parc de VP et VUL immatriculés à l'étranger</t>
  </si>
  <si>
    <t>Consommation d'énergie finale de diesel - Parc de VP immatriculés en France</t>
  </si>
  <si>
    <t>Consommation d'énergie finale de diesel - Parc de VUL immatriculés en France</t>
  </si>
  <si>
    <t>Consommation d'énergie finale de gaz - Parc de VP et VUL immatriculés à l'étranger</t>
  </si>
  <si>
    <t>Consommation d'énergie finale de gaz - Parc de VP immatriculés en France</t>
  </si>
  <si>
    <t>Consommation d'énergie finale d'essence - Parc de VP et VUL immatriculés à l'étranger</t>
  </si>
  <si>
    <t>Consommation d'énergie finale d'essence - Parc de VP immatriculés en France</t>
  </si>
  <si>
    <t>Consommation d'énergie finale d'hydrogène - Parc de VUL immatriculés en France</t>
  </si>
  <si>
    <t>Consommation d'énergie finale d'électricité des soutes internationales</t>
  </si>
  <si>
    <t>Consommation d'énergie finale d'électricité du transport (hors soutes internationales)</t>
  </si>
  <si>
    <t>Consommation d'énergie finale d'électricité du transport (soutes internationales incluses)</t>
  </si>
  <si>
    <t>Consommation d'énergie finale (tous vecteurs) des soutes internationales (TOTAL)</t>
  </si>
  <si>
    <t>Consommation d'énergie finale (tous vecteurs) du transport (hors soutes internationales) (TOTAL)</t>
  </si>
  <si>
    <t>Consommation d'énergie finale (tous vecteurs) du transport (soutes internationales incluses) (TOTAL)</t>
  </si>
  <si>
    <t>Consommation d'énergie finale de diesel/essence/kérozène/fioul des soutes internationales</t>
  </si>
  <si>
    <t>Consommation d'énergie finale de diesel/essence/kérozène/fioul du transport (hors soutes internationales)</t>
  </si>
  <si>
    <t>Consommation d'énergie finale de diesel/essence/kérozène/fioul du transport (soutes internationales incluses)</t>
  </si>
  <si>
    <t>Consommation d'énergie finale de gaz des soutes internationales</t>
  </si>
  <si>
    <t>Consommation d'énergie finale de gaz du transport (hors soutes internationales)</t>
  </si>
  <si>
    <t>Consommation d'énergie finale de gaz du transport (soutes internationales incluses)</t>
  </si>
  <si>
    <t>Consommation d'énergie finale de méthanol/ammoniac des soutes internationales</t>
  </si>
  <si>
    <t>Consommation d'énergie finale de méthanol/ammoniac du transport (hors soutes internationales)</t>
  </si>
  <si>
    <t>Consommation d'énergie finale de méthanol/ammoniac du transport (soutes internationales incluses)</t>
  </si>
  <si>
    <t>Consommation d'énergie finale d'hydrogène des soutes internationales</t>
  </si>
  <si>
    <t>Consommation d'énergie finale d'hydrogène du transport (hors soutes internationales)</t>
  </si>
  <si>
    <t>Consommation d'énergie finale d'hydrogène du transport (soutes internationales incluses)</t>
  </si>
  <si>
    <r>
      <t xml:space="preserve">Neutralité carbone sans révolution des modes de vie (bouclage médian) - </t>
    </r>
    <r>
      <rPr>
        <b/>
        <u/>
        <sz val="11"/>
        <color theme="1"/>
        <rFont val="Calibri"/>
        <family val="2"/>
        <scheme val="minor"/>
      </rPr>
      <t>Horizon 2050</t>
    </r>
  </si>
  <si>
    <t xml:space="preserve">Electricité (TWh) </t>
  </si>
  <si>
    <t>Production d'électricité</t>
  </si>
  <si>
    <t>Détaillé dans l'annexe dédiée aux mix de production d'électricité</t>
  </si>
  <si>
    <t>Consommation d'électricité</t>
  </si>
  <si>
    <t>Consommation d'électricité hors branche énergie</t>
  </si>
  <si>
    <t>Industrie (hors. usages non énergétiques)</t>
  </si>
  <si>
    <t>Agriculture</t>
  </si>
  <si>
    <t>Puits technologiques</t>
  </si>
  <si>
    <t>Consommation d'électricité de la branche énergie</t>
  </si>
  <si>
    <t>Production de chaleur (chaleur vendue)</t>
  </si>
  <si>
    <t>Production de biométhane</t>
  </si>
  <si>
    <t>Production de méthane de synthèse</t>
  </si>
  <si>
    <t>Raffinage de pétrole</t>
  </si>
  <si>
    <t>Production de biocarburants</t>
  </si>
  <si>
    <t>Production de carburants de synthèse (hors production d'hydrogène)</t>
  </si>
  <si>
    <t>Production d'hydrogène (y.c pour production de carburants de synthèse)</t>
  </si>
  <si>
    <t>Autres usages internes de la branche énergie</t>
  </si>
  <si>
    <t>Pertes de transport et de distribution</t>
  </si>
  <si>
    <t>Consommation totale d'électricité</t>
  </si>
  <si>
    <t xml:space="preserve">Biomasse (MtMS) </t>
  </si>
  <si>
    <t>Production</t>
  </si>
  <si>
    <t>Biomasse primaire</t>
  </si>
  <si>
    <t>Consommation</t>
  </si>
  <si>
    <t>Production de bois-énergie</t>
  </si>
  <si>
    <t>Dont bois-énergie pour consommation finale énergétique</t>
  </si>
  <si>
    <t>Dont bois-énergie pour consommation de la branche énergie</t>
  </si>
  <si>
    <t>Carburants liquides (TWhPCI)</t>
  </si>
  <si>
    <t xml:space="preserve">Production </t>
  </si>
  <si>
    <t>Raffinage de pétrole brut</t>
  </si>
  <si>
    <t>Production de carburants de synthèse</t>
  </si>
  <si>
    <t>Consommation finale non énergétique</t>
  </si>
  <si>
    <t>Consommation finale  énergétique</t>
  </si>
  <si>
    <t>dont industrie</t>
  </si>
  <si>
    <t>dont transport (y.c soutes internationales)</t>
  </si>
  <si>
    <t>dont résidentiel</t>
  </si>
  <si>
    <t>dont tertiaire</t>
  </si>
  <si>
    <t>dont agriculture</t>
  </si>
  <si>
    <t>Consommation finale total</t>
  </si>
  <si>
    <t>Consommation finale énergétique</t>
  </si>
  <si>
    <t>Consommation de la branche énergie</t>
  </si>
  <si>
    <t>Cogénération de chaleur et d'électricité</t>
  </si>
  <si>
    <t>Production d'hydrogène</t>
  </si>
  <si>
    <t>Usages internes de la branche énergie</t>
  </si>
  <si>
    <t xml:space="preserve">Hydrogène (TWhPCI) </t>
  </si>
  <si>
    <t>Production d'hydrogène par électrolyse</t>
  </si>
  <si>
    <t>Production d'hydrogène par vaporeformage de biométhane</t>
  </si>
  <si>
    <t>Production totale d'hydrogène</t>
  </si>
  <si>
    <t>Consommation totale d'hydrogène</t>
  </si>
  <si>
    <t xml:space="preserve">Charbon(TWh) </t>
  </si>
  <si>
    <t>Imports de Charbon</t>
  </si>
  <si>
    <t>Pour consommation énergétique dans l'industrie</t>
  </si>
  <si>
    <t>Pour usages non énergétiques</t>
  </si>
  <si>
    <t>Pétrole brut (TWh)</t>
  </si>
  <si>
    <t>Imports de pétrole brut</t>
  </si>
  <si>
    <t>Pour raffinage en carburants liquides</t>
  </si>
  <si>
    <t>Cas de base ~ 850 TWh à horizon 2050</t>
  </si>
  <si>
    <t>Cas sobriété ~ 650 TWh à horizon 2050</t>
  </si>
  <si>
    <t>Bilan en puissance - France (GW)</t>
  </si>
  <si>
    <t>M0</t>
  </si>
  <si>
    <t>M2</t>
  </si>
  <si>
    <t>N1</t>
  </si>
  <si>
    <t>N3</t>
  </si>
  <si>
    <t>N4</t>
  </si>
  <si>
    <t>N4 - prolongation à 80 ans</t>
  </si>
  <si>
    <t>Nucléaire</t>
  </si>
  <si>
    <t>Nucléaire existant</t>
  </si>
  <si>
    <t>Nouveau nucléaire</t>
  </si>
  <si>
    <t>SMR</t>
  </si>
  <si>
    <t>Renouvelables</t>
  </si>
  <si>
    <t>Eolien terrestre</t>
  </si>
  <si>
    <t>Eolien en mer</t>
  </si>
  <si>
    <t>Photovoltaïque</t>
  </si>
  <si>
    <t>Hydraulique (y.c STEP)</t>
  </si>
  <si>
    <t>Hydrolien</t>
  </si>
  <si>
    <t>Bioénergies</t>
  </si>
  <si>
    <t>Therm.</t>
  </si>
  <si>
    <t>Déchets non renouvelables</t>
  </si>
  <si>
    <t>Thermique</t>
  </si>
  <si>
    <t xml:space="preserve">Les flexibilité seront des résultats de simulations (batteries et thermique notamment)  </t>
  </si>
  <si>
    <t>TOTAL OFFRE</t>
  </si>
  <si>
    <t xml:space="preserve">Les productions par filière sont estimées sur la base de facteurs de charge normatifs.
</t>
  </si>
  <si>
    <r>
      <t xml:space="preserve">Les bilans en énergie intègrent une estimation des pertes énergétiques (pertes en rendement des STEP/batteries/V2G et de la boucle </t>
    </r>
    <r>
      <rPr>
        <i/>
        <sz val="11"/>
        <color theme="1"/>
        <rFont val="Calibri"/>
        <family val="2"/>
        <scheme val="minor"/>
      </rPr>
      <t>power-to-gaz-to-power,</t>
    </r>
    <r>
      <rPr>
        <sz val="11"/>
        <color theme="1"/>
        <rFont val="Calibri"/>
        <family val="2"/>
        <scheme val="minor"/>
      </rPr>
      <t xml:space="preserve">  ecrêtements) liées à l'équilibrage du système électrique. 
</t>
    </r>
  </si>
  <si>
    <t xml:space="preserve">Ces estimations seront affinées avec les simulations horaires du système électrique. </t>
  </si>
  <si>
    <t>Bilan en énergie - France (TWh)</t>
  </si>
  <si>
    <t>Hydraulique</t>
  </si>
  <si>
    <t>% de renouvelables</t>
  </si>
  <si>
    <t>% de nucléaire</t>
  </si>
  <si>
    <t>Solde exportateur</t>
  </si>
  <si>
    <t>Estimations des pertes énergétiques pour l'équilibrage du système</t>
  </si>
  <si>
    <t>TOTAL CONSOMMATION</t>
  </si>
  <si>
    <t>Trajectoire des mix de production pour alimenter ~850TWh à horizon 2050 (GW)</t>
  </si>
  <si>
    <t>Situation actuelle</t>
  </si>
  <si>
    <t>Configuration Flexibilité basse</t>
  </si>
  <si>
    <t>Configuration Flexibilité médiane</t>
  </si>
  <si>
    <t>Configuration Flexibilité haute</t>
  </si>
  <si>
    <t>En % flexible de l'usage total</t>
  </si>
  <si>
    <t>Modulation de consommation</t>
  </si>
  <si>
    <t>Effacements ponctuels de consommation</t>
  </si>
  <si>
    <t>Bâtiments</t>
  </si>
  <si>
    <t>Chauffage des bâtiments (dont réseaux de chaleur)</t>
  </si>
  <si>
    <t/>
  </si>
  <si>
    <t>Autres usages dans les bâtiments</t>
  </si>
  <si>
    <t>* les puissances thermosensibles sont calculées sur une année climatique moyenne</t>
  </si>
  <si>
    <t>Transports</t>
  </si>
  <si>
    <t>Véhicules électriques légers (hors V2G)</t>
  </si>
  <si>
    <t>Véhicules électriques légers en V2G</t>
  </si>
  <si>
    <t>Industrie (hors électrolyse)</t>
  </si>
  <si>
    <t>Chaleur industrielle (via hybridation des chaudières, ou stockage thermique)</t>
  </si>
  <si>
    <t>Electrolyse</t>
  </si>
  <si>
    <t>Electrolyseurs effaçables ponctuellement</t>
  </si>
  <si>
    <t>Electrolyseurs adossés à un stockage sur site</t>
  </si>
  <si>
    <t>Electrolyseurs connectés aux stockages salins</t>
  </si>
  <si>
    <t>Consommation d'électricité [TWh]</t>
  </si>
  <si>
    <t>Production d'électricité [TWh]</t>
  </si>
  <si>
    <t>Parc de production installé [GW]</t>
  </si>
  <si>
    <t>Hors électrolyse</t>
  </si>
  <si>
    <t>Solaire</t>
  </si>
  <si>
    <t>Hydraulique (hors STEP)</t>
  </si>
  <si>
    <t>Biomasse</t>
  </si>
  <si>
    <t>Thermique à flamme pilotable</t>
  </si>
  <si>
    <t>Allemagne</t>
  </si>
  <si>
    <t>Espagne</t>
  </si>
  <si>
    <t>Italie</t>
  </si>
  <si>
    <t>Belgique</t>
  </si>
  <si>
    <t>Royaume-Uni</t>
  </si>
  <si>
    <t>UE27 (dont France - mix N1)</t>
  </si>
  <si>
    <t>35 pays (dont France- mix N1)</t>
  </si>
  <si>
    <r>
      <t>Filière </t>
    </r>
    <r>
      <rPr>
        <sz val="11"/>
        <color rgb="FF000000"/>
        <rFont val="Calibri"/>
        <family val="2"/>
      </rPr>
      <t> </t>
    </r>
  </si>
  <si>
    <r>
      <t>Catégorie </t>
    </r>
    <r>
      <rPr>
        <sz val="11"/>
        <color rgb="FF000000"/>
        <rFont val="Calibri"/>
        <family val="2"/>
      </rPr>
      <t> </t>
    </r>
  </si>
  <si>
    <r>
      <t>Poste de coût </t>
    </r>
    <r>
      <rPr>
        <sz val="11"/>
        <color rgb="FF000000"/>
        <rFont val="Calibri"/>
        <family val="2"/>
      </rPr>
      <t> </t>
    </r>
  </si>
  <si>
    <t>Unité </t>
  </si>
  <si>
    <t>Valeur en 2024 </t>
  </si>
  <si>
    <t xml:space="preserve">Liste des inducteurs possibles de coût sur lesquels les parties prenantes sont invitées à s'exprimer. </t>
  </si>
  <si>
    <t>Eolien terrestre  </t>
  </si>
  <si>
    <t>CAPEX matériel</t>
  </si>
  <si>
    <t>Turbines  </t>
  </si>
  <si>
    <t>€/kW </t>
  </si>
  <si>
    <t>entre 0% et -70%</t>
  </si>
  <si>
    <t>Equipements électriques</t>
  </si>
  <si>
    <t>Fondations / Génie civil</t>
  </si>
  <si>
    <t>Autres CAPEX</t>
  </si>
  <si>
    <t>Développement  </t>
  </si>
  <si>
    <t>Installation  </t>
  </si>
  <si>
    <t>Démantèlement  </t>
  </si>
  <si>
    <t>OPEX  </t>
  </si>
  <si>
    <t>O&amp;M  </t>
  </si>
  <si>
    <t>€/kW/an </t>
  </si>
  <si>
    <t>entre 0% et -30%</t>
  </si>
  <si>
    <t>Location  </t>
  </si>
  <si>
    <t>Frais divers  </t>
  </si>
  <si>
    <t>Eolien en mer posé  </t>
  </si>
  <si>
    <t>entre +15% et -60%</t>
  </si>
  <si>
    <t>Fondations   </t>
  </si>
  <si>
    <t>BoS électrique  </t>
  </si>
  <si>
    <t>Installation   </t>
  </si>
  <si>
    <t>€/Kw </t>
  </si>
  <si>
    <t>Contingences  </t>
  </si>
  <si>
    <t>Maintenance  </t>
  </si>
  <si>
    <t>entre +15% et -30%</t>
  </si>
  <si>
    <t>Opérations  </t>
  </si>
  <si>
    <t>Eolien en mer flottant </t>
  </si>
  <si>
    <t>entre +15% et -75%</t>
  </si>
  <si>
    <t>€/kW</t>
  </si>
  <si>
    <t>24 </t>
  </si>
  <si>
    <t>PV Petite toiture </t>
  </si>
  <si>
    <t>Modules </t>
  </si>
  <si>
    <t>entre -5% et -50%</t>
  </si>
  <si>
    <t>BoS </t>
  </si>
  <si>
    <t>Autres CAPEX </t>
  </si>
  <si>
    <t>Installation </t>
  </si>
  <si>
    <t>OPEX </t>
  </si>
  <si>
    <t>entre -10% et -30%</t>
  </si>
  <si>
    <t>PV Grande toiture </t>
  </si>
  <si>
    <t>Onduleurs  </t>
  </si>
  <si>
    <t>BoS électrique </t>
  </si>
  <si>
    <t>Structures </t>
  </si>
  <si>
    <t>Développement </t>
  </si>
  <si>
    <t>O&amp;M </t>
  </si>
  <si>
    <t>Location </t>
  </si>
  <si>
    <t>Frais divers </t>
  </si>
  <si>
    <t>PV au sol </t>
  </si>
  <si>
    <t>Onduleur </t>
  </si>
  <si>
    <t>O&amp;M  </t>
  </si>
  <si>
    <t>Agrivoltaïsme </t>
  </si>
  <si>
    <t>Bos électrique </t>
  </si>
  <si>
    <t>BESS (1 heure) </t>
  </si>
  <si>
    <t>Rack batterie</t>
  </si>
  <si>
    <t>€/kWh</t>
  </si>
  <si>
    <t>entre -50% et +50%</t>
  </si>
  <si>
    <t>BoS DC Side + EMS</t>
  </si>
  <si>
    <t>PCS + Transformer</t>
  </si>
  <si>
    <t>Autres (marges, test) </t>
  </si>
  <si>
    <t>EPC </t>
  </si>
  <si>
    <t>OPEX</t>
  </si>
  <si>
    <t>€/kWh/an</t>
  </si>
  <si>
    <t>Frais d’optimisation</t>
  </si>
  <si>
    <t>Assurance</t>
  </si>
  <si>
    <t>Autres </t>
  </si>
  <si>
    <t>BESS (2 heures) </t>
  </si>
  <si>
    <t>CAPEX matériel</t>
  </si>
  <si>
    <t>BESS (4 heures) </t>
  </si>
  <si>
    <t>Cellules </t>
  </si>
  <si>
    <r>
      <t>0</t>
    </r>
    <r>
      <rPr>
        <sz val="8"/>
        <color theme="1"/>
        <rFont val="Calibri"/>
        <family val="2"/>
      </rPr>
      <t>  </t>
    </r>
  </si>
  <si>
    <t>BESS résidentiel </t>
  </si>
  <si>
    <t>Onduleur  </t>
  </si>
  <si>
    <t>88 </t>
  </si>
  <si>
    <t>Autres (marges)</t>
  </si>
  <si>
    <t>Installation</t>
  </si>
  <si>
    <t>TAC Méthane</t>
  </si>
  <si>
    <t>Equipements mécanique principaux (turbine à combustion, générateur)</t>
  </si>
  <si>
    <t>entre -5% et +5%</t>
  </si>
  <si>
    <t>Equipements mécaniques auxiliaires</t>
  </si>
  <si>
    <t>Commandes et sécurité</t>
  </si>
  <si>
    <t>Génie civil</t>
  </si>
  <si>
    <t>Marges et contingences de l’EPC</t>
  </si>
  <si>
    <t>Développement</t>
  </si>
  <si>
    <t>OPEX fixes</t>
  </si>
  <si>
    <t>€/kW/an</t>
  </si>
  <si>
    <t>TAC H2</t>
  </si>
  <si>
    <t>Hard CAPEX</t>
  </si>
  <si>
    <t>entre -60% et +60%</t>
  </si>
  <si>
    <t>Soft CAPEX</t>
  </si>
  <si>
    <t>entre 0% et -10%</t>
  </si>
  <si>
    <t>CCG Méthane</t>
  </si>
  <si>
    <t>Equipements mécanique principaux (turbine à combustion, générateur, turbine à vapeur)</t>
  </si>
  <si>
    <t>CCG H2</t>
  </si>
  <si>
    <t>Equipements mécanique principaux (turbine à combustion, générateur,</t>
  </si>
  <si>
    <t>turbine à vapeur)</t>
  </si>
  <si>
    <t>Petit hydraulique
 (- de 10 MW)</t>
  </si>
  <si>
    <t>Equipements hydromécaniques</t>
  </si>
  <si>
    <t>Fortement dépendant de la topographie des ouvrages développés.</t>
  </si>
  <si>
    <t>entre 0% et +25%</t>
  </si>
  <si>
    <t>Exploitation et maintenance</t>
  </si>
  <si>
    <t>Frais divers</t>
  </si>
  <si>
    <t>Fil de l’eau
 (+ de 10MW)</t>
  </si>
  <si>
    <t>Réservoir (lac et éclusé) (+ de 10 MW)</t>
  </si>
  <si>
    <t>STEP</t>
  </si>
  <si>
    <t>Les chiffres sont présentés en €2025</t>
  </si>
  <si>
    <t>Valeur nette comptable de la totalité du parc (y.c EPR de Flamanville) (Md€)</t>
  </si>
  <si>
    <t>CAPEX futurs (€/kW)</t>
  </si>
  <si>
    <t xml:space="preserve">OPEX fixes (€/kW/an) </t>
  </si>
  <si>
    <t>Durée de vie (ans)</t>
  </si>
  <si>
    <t>OPEX variables (€/MWh)</t>
  </si>
  <si>
    <t>RTE identifie plusieurs facteurs susceptibles d'influencer l'évolution des coûts,  sur lesquels les parties prenantes sont invitées à s'exprimer.</t>
  </si>
  <si>
    <t>Post-exploitation</t>
  </si>
  <si>
    <t>EPR Flamanville</t>
  </si>
  <si>
    <t>5,7 + 2,6*</t>
  </si>
  <si>
    <t xml:space="preserve">L'état d’avancement des études et le niveau de maturité du design au démarrage de la construction </t>
  </si>
  <si>
    <t xml:space="preserve">Nucléaire historique </t>
  </si>
  <si>
    <t>800 (par tranche de 10 ans)</t>
  </si>
  <si>
    <t>Option 1 : 800 pour 10 ans</t>
  </si>
  <si>
    <t>Dépendant des scénarios</t>
  </si>
  <si>
    <t xml:space="preserve">La stabilisation des référentiels techniques et réglementaires </t>
  </si>
  <si>
    <t>L'effet de série intégrant le retour d'expérience des premiers chantiers</t>
  </si>
  <si>
    <t>Option 2 : coût d'un EPR2</t>
  </si>
  <si>
    <t xml:space="preserve">La disponibilité et niveau de maturité de la chaîne de valeur </t>
  </si>
  <si>
    <t>EPR 2</t>
  </si>
  <si>
    <t xml:space="preserve">Les modalités de gouvernance et de pilotage du chantier </t>
  </si>
  <si>
    <t>Entre 7000 et 18000</t>
  </si>
  <si>
    <t>*Coût de portage du stock sur la période 2029-2031 (CRE, 2025). Il inclut le coût du capital.</t>
  </si>
  <si>
    <t>CONTEXTES : des contextes internationaux contrastés à la base de deux trajectoires de prix de commodités</t>
  </si>
  <si>
    <t>Cadre tensions</t>
  </si>
  <si>
    <t xml:space="preserve">Description </t>
  </si>
  <si>
    <t>Pétrole</t>
  </si>
  <si>
    <t>$25/bl</t>
  </si>
  <si>
    <t>Cadre de stabilisation</t>
  </si>
  <si>
    <t>Poursuite des cadrages de stabilisation des tensions internationales, des derniers exercices
Représente des mécanismes de fixation des prix internationaux des énergies globalement opérants avec des pouvoirs de marchés s’y exprimant modérément</t>
  </si>
  <si>
    <t>Gaz naturel</t>
  </si>
  <si>
    <t>€25/MWh</t>
  </si>
  <si>
    <t>Charbon</t>
  </si>
  <si>
    <t>$25/t</t>
  </si>
  <si>
    <t>€25/t</t>
  </si>
  <si>
    <t>Cadre de tensions</t>
  </si>
  <si>
    <t>Inspiré du contexte international adverse de Mondialisation contrariée
Implique des « premiums » de prix liés aux fortes perturbations des marchés (cartellisation de l’offre, ruptures et incidents majeurs  d’approvisionnement, barrières commerciales …)</t>
  </si>
  <si>
    <t>Cuivre</t>
  </si>
  <si>
    <t>Aluminium</t>
  </si>
  <si>
    <t>Transport (dont soutes internationales)</t>
  </si>
  <si>
    <t xml:space="preserve">Méthane &amp; Méthanol (TWhPCI) </t>
  </si>
  <si>
    <t>Production de e-méthanol à usages énergétique</t>
  </si>
  <si>
    <t>Consommation totale de méthane &amp; méthanol</t>
  </si>
  <si>
    <t>Véhicules électriques lourds (camions, bus, cars) (hors V2G)</t>
  </si>
  <si>
    <t>Véhicules électriques lourds (camions, bus, cars) en V2G</t>
  </si>
  <si>
    <t>Autres usages dans l'industrie (hors procédés thermiques)</t>
  </si>
  <si>
    <t>Résultats de simulations du système électrique européen</t>
  </si>
  <si>
    <t>1ères estimations des évolutions possibles de coûts entre 2024 et 2050</t>
  </si>
  <si>
    <r>
      <t>CO</t>
    </r>
    <r>
      <rPr>
        <vertAlign val="subscript"/>
        <sz val="11"/>
        <color theme="1"/>
        <rFont val="Calibri"/>
        <family val="2"/>
      </rPr>
      <t>2</t>
    </r>
  </si>
  <si>
    <t>Les coûts présentés sont en euros 2025 et sont hors raccordement</t>
  </si>
  <si>
    <t>Amplitude maximale envisagée d'évolution des coûts</t>
  </si>
  <si>
    <t xml:space="preserve">~0%
Incertitudes sur la continuité de la baisse de coûts de ces dernières années.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</si>
</sst>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 _€"/>
    <numFmt numFmtId="167" formatCode="0.00000000000"/>
    <numFmt numFmtId="168" formatCode="#,##0.0\ _€"/>
  </numFmts>
  <fonts count="56"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2"/>
      <color theme="1"/>
      <name val="Calibri"/>
      <family val="2"/>
      <scheme val="minor"/>
    </font>
    <font>
      <sz val="11"/>
      <color theme="0"/>
      <name val="Calibri"/>
      <family val="2"/>
      <scheme val="minor"/>
    </font>
    <font>
      <sz val="11"/>
      <color theme="1"/>
      <name val="Calibri"/>
      <family val="2"/>
    </font>
    <font>
      <sz val="18"/>
      <name val="Calibri"/>
      <family val="2"/>
      <scheme val="minor"/>
    </font>
    <font>
      <b/>
      <sz val="12"/>
      <color rgb="FFFFFFFF"/>
      <name val="Calibri"/>
      <family val="2"/>
      <scheme val="minor"/>
    </font>
    <font>
      <b/>
      <i/>
      <sz val="12"/>
      <color rgb="FF000000"/>
      <name val="Calibri"/>
      <family val="2"/>
      <scheme val="minor"/>
    </font>
    <font>
      <b/>
      <sz val="12"/>
      <color rgb="FF000000"/>
      <name val="Calibri"/>
      <family val="2"/>
      <scheme val="minor"/>
    </font>
    <font>
      <b/>
      <i/>
      <sz val="11"/>
      <color rgb="FF000000"/>
      <name val="Calibri"/>
      <family val="2"/>
      <scheme val="minor"/>
    </font>
    <font>
      <i/>
      <sz val="11"/>
      <color rgb="FF000000"/>
      <name val="Calibri"/>
      <family val="2"/>
      <scheme val="minor"/>
    </font>
    <font>
      <sz val="11"/>
      <color rgb="FF000000"/>
      <name val="Calibri"/>
      <family val="2"/>
      <scheme val="minor"/>
    </font>
    <font>
      <b/>
      <sz val="16"/>
      <color theme="1"/>
      <name val="Calibri"/>
      <family val="2"/>
      <scheme val="minor"/>
    </font>
    <font>
      <i/>
      <sz val="9"/>
      <color theme="1"/>
      <name val="Calibri"/>
      <family val="2"/>
    </font>
    <font>
      <b/>
      <sz val="18"/>
      <color theme="1"/>
      <name val="Calibri"/>
      <family val="2"/>
      <scheme val="minor"/>
    </font>
    <font>
      <b/>
      <sz val="11"/>
      <color theme="1"/>
      <name val="Calibri"/>
      <family val="2"/>
    </font>
    <font>
      <b/>
      <sz val="12"/>
      <color theme="1"/>
      <name val="Calibri"/>
      <family val="2"/>
    </font>
    <font>
      <sz val="11"/>
      <color rgb="FF000000"/>
      <name val="Calibri"/>
      <family val="2"/>
    </font>
    <font>
      <b/>
      <sz val="14"/>
      <color theme="1"/>
      <name val="Calibri"/>
      <family val="2"/>
    </font>
    <font>
      <b/>
      <i/>
      <sz val="11"/>
      <color theme="1"/>
      <name val="Calibri"/>
      <family val="2"/>
    </font>
    <font>
      <b/>
      <i/>
      <sz val="12"/>
      <color theme="0"/>
      <name val="Calibri"/>
      <family val="2"/>
      <scheme val="minor"/>
    </font>
    <font>
      <i/>
      <sz val="11"/>
      <color theme="0"/>
      <name val="Calibri"/>
      <family val="2"/>
      <scheme val="minor"/>
    </font>
    <font>
      <b/>
      <i/>
      <sz val="11"/>
      <color theme="1"/>
      <name val="Calibri"/>
      <family val="2"/>
      <scheme val="minor"/>
    </font>
    <font>
      <sz val="8"/>
      <color theme="1"/>
      <name val="Calibri"/>
      <family val="2"/>
    </font>
    <font>
      <sz val="10"/>
      <color theme="1"/>
      <name val="Calibri"/>
      <family val="2"/>
      <scheme val="minor"/>
    </font>
    <font>
      <sz val="8"/>
      <color theme="1"/>
      <name val="Calibri"/>
      <family val="2"/>
      <scheme val="minor"/>
    </font>
    <font>
      <b/>
      <sz val="10"/>
      <color theme="1"/>
      <name val="Calibri"/>
      <family val="2"/>
      <scheme val="minor"/>
    </font>
    <font>
      <b/>
      <sz val="11"/>
      <color rgb="FF000000"/>
      <name val="Calibri"/>
      <family val="2"/>
    </font>
    <font>
      <i/>
      <sz val="16"/>
      <color theme="1"/>
      <name val="Calibri"/>
      <family val="2"/>
    </font>
    <font>
      <sz val="12"/>
      <color rgb="FF000000"/>
      <name val="Calibri"/>
      <family val="2"/>
      <scheme val="minor"/>
    </font>
    <font>
      <i/>
      <sz val="9"/>
      <color theme="1"/>
      <name val="Calibri"/>
      <family val="2"/>
      <scheme val="minor"/>
    </font>
    <font>
      <i/>
      <sz val="9"/>
      <name val="Calibri"/>
      <family val="2"/>
      <scheme val="minor"/>
    </font>
    <font>
      <i/>
      <sz val="10"/>
      <color theme="1"/>
      <name val="Calibri"/>
      <family val="2"/>
      <scheme val="minor"/>
    </font>
    <font>
      <i/>
      <sz val="8"/>
      <color theme="1"/>
      <name val="Calibri"/>
      <family val="2"/>
      <scheme val="minor"/>
    </font>
    <font>
      <sz val="9"/>
      <color theme="1"/>
      <name val="Calibri"/>
      <family val="2"/>
      <scheme val="minor"/>
    </font>
    <font>
      <b/>
      <sz val="14"/>
      <color theme="1"/>
      <name val="Calibri"/>
      <family val="2"/>
      <scheme val="minor"/>
    </font>
    <font>
      <b/>
      <sz val="8"/>
      <color theme="1"/>
      <name val="Calibri"/>
      <family val="2"/>
    </font>
    <font>
      <sz val="8"/>
      <name val="Calibri"/>
      <family val="2"/>
      <scheme val="minor"/>
    </font>
    <font>
      <b/>
      <sz val="10"/>
      <color theme="0"/>
      <name val="Calibri"/>
      <family val="2"/>
      <scheme val="minor"/>
    </font>
    <font>
      <sz val="10"/>
      <color rgb="FF4CACD6"/>
      <name val="Calibri"/>
      <family val="2"/>
      <scheme val="minor"/>
    </font>
    <font>
      <sz val="10"/>
      <color rgb="FF82C4E2"/>
      <name val="Calibri"/>
      <family val="2"/>
      <scheme val="minor"/>
    </font>
    <font>
      <sz val="10"/>
      <color rgb="FFF14184"/>
      <name val="Calibri"/>
      <family val="2"/>
      <scheme val="minor"/>
    </font>
    <font>
      <sz val="10"/>
      <color rgb="FFF89EC0"/>
      <name val="Calibri"/>
      <family val="2"/>
      <scheme val="minor"/>
    </font>
    <font>
      <sz val="10"/>
      <color rgb="FFFEB156"/>
      <name val="Calibri"/>
      <family val="2"/>
      <scheme val="minor"/>
    </font>
    <font>
      <sz val="10"/>
      <color rgb="FFFEC682"/>
      <name val="Calibri"/>
      <family val="2"/>
      <scheme val="minor"/>
    </font>
    <font>
      <b/>
      <i/>
      <sz val="9"/>
      <color theme="1" tint="0.499984740745262"/>
      <name val="Calibri"/>
      <family val="2"/>
      <scheme val="minor"/>
    </font>
    <font>
      <b/>
      <sz val="11"/>
      <name val="Calibri"/>
      <family val="2"/>
      <scheme val="minor"/>
    </font>
    <font>
      <sz val="11"/>
      <name val="Calibri"/>
      <family val="2"/>
    </font>
    <font>
      <sz val="11"/>
      <color theme="1"/>
      <name val="Calibri"/>
      <family val="2"/>
    </font>
    <font>
      <sz val="12"/>
      <color theme="1"/>
      <name val="Calibri"/>
      <family val="2"/>
      <scheme val="minor"/>
    </font>
    <font>
      <sz val="10"/>
      <color theme="0"/>
      <name val="Calibri"/>
      <family val="2"/>
      <scheme val="minor"/>
    </font>
    <font>
      <b/>
      <u/>
      <sz val="11"/>
      <color theme="1"/>
      <name val="Calibri"/>
      <family val="2"/>
      <scheme val="minor"/>
    </font>
    <font>
      <vertAlign val="subscript"/>
      <sz val="11"/>
      <color theme="1"/>
      <name val="Calibri"/>
      <family val="2"/>
    </font>
  </fonts>
  <fills count="54">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D9D9D9"/>
        <bgColor indexed="64"/>
      </patternFill>
    </fill>
    <fill>
      <patternFill patternType="solid">
        <fgColor rgb="FFF7C5DE"/>
        <bgColor indexed="64"/>
      </patternFill>
    </fill>
    <fill>
      <patternFill patternType="solid">
        <fgColor rgb="FFFBE5F0"/>
        <bgColor indexed="64"/>
      </patternFill>
    </fill>
    <fill>
      <patternFill patternType="solid">
        <fgColor rgb="FFFFD04B"/>
        <bgColor indexed="64"/>
      </patternFill>
    </fill>
    <fill>
      <patternFill patternType="solid">
        <fgColor rgb="FFFCE8AE"/>
        <bgColor indexed="64"/>
      </patternFill>
    </fill>
    <fill>
      <patternFill patternType="solid">
        <fgColor rgb="FFFFDD7D"/>
        <bgColor indexed="64"/>
      </patternFill>
    </fill>
    <fill>
      <patternFill patternType="solid">
        <fgColor rgb="FFFBF197"/>
        <bgColor indexed="64"/>
      </patternFill>
    </fill>
    <fill>
      <patternFill patternType="solid">
        <fgColor rgb="FFCEEEE7"/>
        <bgColor indexed="64"/>
      </patternFill>
    </fill>
    <fill>
      <patternFill patternType="solid">
        <fgColor rgb="FFCDE6E5"/>
        <bgColor indexed="64"/>
      </patternFill>
    </fill>
    <fill>
      <patternFill patternType="solid">
        <fgColor rgb="FFFACBA0"/>
        <bgColor indexed="64"/>
      </patternFill>
    </fill>
    <fill>
      <patternFill patternType="solid">
        <fgColor rgb="FFBECCE8"/>
        <bgColor indexed="64"/>
      </patternFill>
    </fill>
    <fill>
      <patternFill patternType="solid">
        <fgColor rgb="FFB2C4D2"/>
        <bgColor indexed="64"/>
      </patternFill>
    </fill>
    <fill>
      <patternFill patternType="solid">
        <fgColor rgb="FFAECEC6"/>
        <bgColor indexed="64"/>
      </patternFill>
    </fill>
    <fill>
      <patternFill patternType="solid">
        <fgColor theme="5" tint="0.39997558519241921"/>
        <bgColor indexed="64"/>
      </patternFill>
    </fill>
    <fill>
      <patternFill patternType="solid">
        <fgColor rgb="FFC9E2B8"/>
        <bgColor indexed="64"/>
      </patternFill>
    </fill>
    <fill>
      <patternFill patternType="solid">
        <fgColor rgb="FFFCD3C4"/>
        <bgColor indexed="64"/>
      </patternFill>
    </fill>
    <fill>
      <patternFill patternType="solid">
        <fgColor rgb="FFD8C0EA"/>
        <bgColor indexed="64"/>
      </patternFill>
    </fill>
    <fill>
      <patternFill patternType="solid">
        <fgColor rgb="FFECDFF5"/>
        <bgColor indexed="64"/>
      </patternFill>
    </fill>
    <fill>
      <patternFill patternType="solid">
        <fgColor theme="4" tint="0.79998168889431442"/>
        <bgColor indexed="64"/>
      </patternFill>
    </fill>
    <fill>
      <patternFill patternType="solid">
        <fgColor rgb="FFFFD5D5"/>
        <bgColor indexed="64"/>
      </patternFill>
    </fill>
    <fill>
      <patternFill patternType="solid">
        <fgColor rgb="FFFFA7A7"/>
        <bgColor indexed="64"/>
      </patternFill>
    </fill>
    <fill>
      <patternFill patternType="solid">
        <fgColor theme="9" tint="-0.499984740745262"/>
        <bgColor indexed="64"/>
      </patternFill>
    </fill>
    <fill>
      <patternFill patternType="solid">
        <fgColor theme="0" tint="-4.9989318521683403E-2"/>
        <bgColor indexed="64"/>
      </patternFill>
    </fill>
    <fill>
      <patternFill patternType="solid">
        <fgColor rgb="FFE7E6E6"/>
        <bgColor rgb="FF000000"/>
      </patternFill>
    </fill>
    <fill>
      <patternFill patternType="solid">
        <fgColor rgb="FF1F4E78"/>
        <bgColor rgb="FF000000"/>
      </patternFill>
    </fill>
    <fill>
      <patternFill patternType="solid">
        <fgColor rgb="FFF3F3F3"/>
        <bgColor indexed="64"/>
      </patternFill>
    </fill>
    <fill>
      <patternFill patternType="solid">
        <fgColor rgb="FFCAEDFB"/>
        <bgColor indexed="64"/>
      </patternFill>
    </fill>
    <fill>
      <patternFill patternType="solid">
        <fgColor theme="0"/>
        <bgColor indexed="64"/>
      </patternFill>
    </fill>
    <fill>
      <patternFill patternType="solid">
        <fgColor rgb="FF2F9DCF"/>
        <bgColor theme="8"/>
      </patternFill>
    </fill>
    <fill>
      <patternFill patternType="solid">
        <fgColor rgb="FF4CACD6"/>
        <bgColor theme="8"/>
      </patternFill>
    </fill>
    <fill>
      <patternFill patternType="solid">
        <fgColor rgb="FF82C4E2"/>
        <bgColor theme="8"/>
      </patternFill>
    </fill>
    <fill>
      <patternFill patternType="solid">
        <fgColor rgb="FFD7ECF5"/>
        <bgColor theme="8" tint="0.79998168889431442"/>
      </patternFill>
    </fill>
    <fill>
      <patternFill patternType="solid">
        <fgColor rgb="FFE3105E"/>
        <bgColor theme="8"/>
      </patternFill>
    </fill>
    <fill>
      <patternFill patternType="solid">
        <fgColor rgb="FFF24C8B"/>
        <bgColor theme="8"/>
      </patternFill>
    </fill>
    <fill>
      <patternFill patternType="solid">
        <fgColor rgb="FFF89EC0"/>
        <bgColor theme="8"/>
      </patternFill>
    </fill>
    <fill>
      <patternFill patternType="solid">
        <fgColor rgb="FFFCD8E6"/>
        <bgColor theme="8" tint="0.79998168889431442"/>
      </patternFill>
    </fill>
    <fill>
      <patternFill patternType="solid">
        <fgColor rgb="FF00B050"/>
        <bgColor theme="8"/>
      </patternFill>
    </fill>
    <fill>
      <patternFill patternType="solid">
        <fgColor theme="9" tint="0.59999389629810485"/>
        <bgColor theme="8"/>
      </patternFill>
    </fill>
    <fill>
      <patternFill patternType="solid">
        <fgColor theme="9" tint="0.79998168889431442"/>
        <bgColor theme="8" tint="0.79998168889431442"/>
      </patternFill>
    </fill>
    <fill>
      <patternFill patternType="solid">
        <fgColor rgb="FFFE910E"/>
        <bgColor theme="8"/>
      </patternFill>
    </fill>
    <fill>
      <patternFill patternType="solid">
        <fgColor rgb="FFFEB156"/>
        <bgColor theme="8"/>
      </patternFill>
    </fill>
    <fill>
      <patternFill patternType="solid">
        <fgColor rgb="FFFEC682"/>
        <bgColor theme="8"/>
      </patternFill>
    </fill>
    <fill>
      <patternFill patternType="solid">
        <fgColor rgb="FFFEDDB4"/>
        <bgColor theme="8" tint="0.79998168889431442"/>
      </patternFill>
    </fill>
    <fill>
      <patternFill patternType="solid">
        <fgColor rgb="FF00B0F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s>
  <borders count="14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style="medium">
        <color indexed="64"/>
      </left>
      <right style="medium">
        <color indexed="64"/>
      </right>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indexed="64"/>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left style="thin">
        <color rgb="FF82C4E2"/>
      </left>
      <right style="thin">
        <color rgb="FF82C4E2"/>
      </right>
      <top style="thin">
        <color rgb="FF82C4E2"/>
      </top>
      <bottom/>
      <diagonal/>
    </border>
    <border>
      <left style="thin">
        <color rgb="FF82C4E2"/>
      </left>
      <right style="thin">
        <color rgb="FF82C4E2"/>
      </right>
      <top style="thin">
        <color rgb="FF82C4E2"/>
      </top>
      <bottom style="thin">
        <color rgb="FF82C4E2"/>
      </bottom>
      <diagonal/>
    </border>
    <border>
      <left style="thin">
        <color rgb="FF82C4E2"/>
      </left>
      <right style="thin">
        <color rgb="FF82C4E2"/>
      </right>
      <top/>
      <bottom style="thin">
        <color rgb="FF82C4E2"/>
      </bottom>
      <diagonal/>
    </border>
    <border>
      <left style="thin">
        <color rgb="FFF89EC0"/>
      </left>
      <right style="thin">
        <color rgb="FFF89EC0"/>
      </right>
      <top style="thin">
        <color rgb="FFF89EC0"/>
      </top>
      <bottom style="thin">
        <color rgb="FFF89EC0"/>
      </bottom>
      <diagonal/>
    </border>
    <border>
      <left style="thin">
        <color rgb="FFF9B5CF"/>
      </left>
      <right style="thin">
        <color rgb="FFF9B5CF"/>
      </right>
      <top style="thin">
        <color rgb="FFF9B5CF"/>
      </top>
      <bottom style="thin">
        <color rgb="FFF9B5CF"/>
      </bottom>
      <diagonal/>
    </border>
    <border>
      <left style="hair">
        <color indexed="64"/>
      </left>
      <right style="hair">
        <color indexed="64"/>
      </right>
      <top/>
      <bottom/>
      <diagonal/>
    </border>
    <border>
      <left style="hair">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thin">
        <color indexed="64"/>
      </top>
      <bottom style="medium">
        <color indexed="64"/>
      </bottom>
      <diagonal/>
    </border>
    <border>
      <left style="double">
        <color indexed="64"/>
      </left>
      <right style="hair">
        <color indexed="64"/>
      </right>
      <top style="medium">
        <color indexed="64"/>
      </top>
      <bottom/>
      <diagonal/>
    </border>
    <border>
      <left style="double">
        <color indexed="64"/>
      </left>
      <right style="hair">
        <color indexed="64"/>
      </right>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bottom style="hair">
        <color indexed="64"/>
      </bottom>
      <diagonal/>
    </border>
    <border>
      <left style="hair">
        <color indexed="64"/>
      </left>
      <right style="double">
        <color indexed="64"/>
      </right>
      <top/>
      <bottom/>
      <diagonal/>
    </border>
    <border>
      <left/>
      <right style="double">
        <color indexed="64"/>
      </right>
      <top style="thin">
        <color indexed="64"/>
      </top>
      <bottom style="medium">
        <color indexed="64"/>
      </bottom>
      <diagonal/>
    </border>
    <border>
      <left style="hair">
        <color indexed="64"/>
      </left>
      <right style="double">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right/>
      <top style="medium">
        <color theme="8" tint="-0.249977111117893"/>
      </top>
      <bottom/>
      <diagonal/>
    </border>
    <border>
      <left/>
      <right/>
      <top style="thin">
        <color theme="9" tint="0.59996337778862885"/>
      </top>
      <bottom style="thin">
        <color theme="9" tint="0.59996337778862885"/>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rgb="FFF89EC0"/>
      </left>
      <right style="thin">
        <color rgb="FFF89EC0"/>
      </right>
      <top style="thin">
        <color rgb="FFF89EC0"/>
      </top>
      <bottom/>
      <diagonal/>
    </border>
    <border>
      <left style="thin">
        <color rgb="FFF89EC0"/>
      </left>
      <right style="thin">
        <color rgb="FFF89EC0"/>
      </right>
      <top/>
      <bottom style="thin">
        <color rgb="FFF89EC0"/>
      </bottom>
      <diagonal/>
    </border>
    <border>
      <left style="thin">
        <color rgb="FFFEC682"/>
      </left>
      <right style="thin">
        <color rgb="FFFEC682"/>
      </right>
      <top style="thin">
        <color rgb="FFFEC682"/>
      </top>
      <bottom/>
      <diagonal/>
    </border>
    <border>
      <left style="thin">
        <color rgb="FFFEC682"/>
      </left>
      <right style="thin">
        <color rgb="FFFEC682"/>
      </right>
      <top style="thin">
        <color rgb="FFFEC682"/>
      </top>
      <bottom style="thin">
        <color rgb="FFFEC682"/>
      </bottom>
      <diagonal/>
    </border>
    <border>
      <left style="thin">
        <color rgb="FFFEC682"/>
      </left>
      <right style="thin">
        <color rgb="FFFEC682"/>
      </right>
      <top/>
      <bottom style="thin">
        <color rgb="FFFEC682"/>
      </bottom>
      <diagonal/>
    </border>
    <border>
      <left/>
      <right/>
      <top/>
      <bottom style="medium">
        <color rgb="FF000000"/>
      </bottom>
      <diagonal/>
    </border>
    <border>
      <left/>
      <right style="medium">
        <color indexed="64"/>
      </right>
      <top/>
      <bottom style="medium">
        <color rgb="FF000000"/>
      </bottom>
      <diagonal/>
    </border>
    <border>
      <left/>
      <right style="medium">
        <color indexed="64"/>
      </right>
      <top style="medium">
        <color indexed="64"/>
      </top>
      <bottom style="medium">
        <color rgb="FF000000"/>
      </bottom>
      <diagonal/>
    </border>
    <border>
      <left style="thin">
        <color rgb="FF82C4E2"/>
      </left>
      <right style="thin">
        <color rgb="FFFEC682"/>
      </right>
      <top style="thin">
        <color rgb="FFFEC682"/>
      </top>
      <bottom style="thin">
        <color rgb="FFFEC682"/>
      </bottom>
      <diagonal/>
    </border>
    <border>
      <left style="thin">
        <color rgb="FFFEC682"/>
      </left>
      <right style="thin">
        <color rgb="FF82C4E2"/>
      </right>
      <top style="thin">
        <color rgb="FFFEC682"/>
      </top>
      <bottom style="thin">
        <color rgb="FFFEC682"/>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style="thin">
        <color indexed="64"/>
      </left>
      <right style="thin">
        <color indexed="64"/>
      </right>
      <top style="thin">
        <color indexed="64"/>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indexed="64"/>
      </right>
      <top/>
      <bottom style="thin">
        <color theme="1"/>
      </bottom>
      <diagonal/>
    </border>
    <border>
      <left style="medium">
        <color indexed="64"/>
      </left>
      <right style="medium">
        <color indexed="64"/>
      </right>
      <top style="medium">
        <color indexed="64"/>
      </top>
      <bottom style="medium">
        <color rgb="FF000000"/>
      </bottom>
      <diagonal/>
    </border>
    <border>
      <left/>
      <right/>
      <top style="thin">
        <color indexed="64"/>
      </top>
      <bottom/>
      <diagonal/>
    </border>
    <border>
      <left/>
      <right style="double">
        <color indexed="64"/>
      </right>
      <top style="medium">
        <color indexed="64"/>
      </top>
      <bottom style="thin">
        <color indexed="64"/>
      </bottom>
      <diagonal/>
    </border>
    <border>
      <left/>
      <right style="thin">
        <color rgb="FFFEC682"/>
      </right>
      <top style="thin">
        <color rgb="FFFEC682"/>
      </top>
      <bottom style="thin">
        <color rgb="FFFEC682"/>
      </bottom>
      <diagonal/>
    </border>
    <border>
      <left style="thin">
        <color rgb="FFFEC682"/>
      </left>
      <right/>
      <top style="thin">
        <color rgb="FFFEC682"/>
      </top>
      <bottom style="thin">
        <color rgb="FFFEC682"/>
      </bottom>
      <diagonal/>
    </border>
  </borders>
  <cellStyleXfs count="2">
    <xf numFmtId="0" fontId="0" fillId="0" borderId="0"/>
    <xf numFmtId="9" fontId="1" fillId="0" borderId="0" applyFont="0" applyFill="0" applyBorder="0" applyAlignment="0" applyProtection="0"/>
  </cellStyleXfs>
  <cellXfs count="486">
    <xf numFmtId="0" fontId="0" fillId="0" borderId="0" xfId="0"/>
    <xf numFmtId="9" fontId="0" fillId="0" borderId="1" xfId="1" applyFont="1" applyBorder="1" applyAlignment="1">
      <alignment horizontal="center"/>
    </xf>
    <xf numFmtId="9" fontId="0" fillId="0" borderId="0" xfId="1" applyFont="1"/>
    <xf numFmtId="1" fontId="0" fillId="0" borderId="0" xfId="0" applyNumberFormat="1"/>
    <xf numFmtId="0" fontId="0" fillId="0" borderId="0" xfId="0" applyAlignment="1">
      <alignment horizontal="center"/>
    </xf>
    <xf numFmtId="164" fontId="0" fillId="0" borderId="0" xfId="0" applyNumberFormat="1"/>
    <xf numFmtId="0" fontId="2" fillId="0" borderId="0" xfId="0" applyFont="1"/>
    <xf numFmtId="0" fontId="0" fillId="0" borderId="10" xfId="0" applyBorder="1"/>
    <xf numFmtId="9" fontId="0" fillId="0" borderId="3" xfId="1"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0" fillId="0" borderId="15" xfId="0" applyBorder="1" applyAlignment="1">
      <alignment horizontal="center" vertical="center" wrapText="1"/>
    </xf>
    <xf numFmtId="0" fontId="0" fillId="0" borderId="8" xfId="0" applyBorder="1"/>
    <xf numFmtId="0" fontId="0" fillId="0" borderId="9" xfId="0" applyBorder="1"/>
    <xf numFmtId="0" fontId="0" fillId="0" borderId="11" xfId="0" applyBorder="1"/>
    <xf numFmtId="0" fontId="0" fillId="0" borderId="12" xfId="0" applyBorder="1"/>
    <xf numFmtId="0" fontId="0" fillId="0" borderId="39" xfId="0" applyBorder="1"/>
    <xf numFmtId="0" fontId="0" fillId="0" borderId="40" xfId="0" applyBorder="1"/>
    <xf numFmtId="0" fontId="8" fillId="0" borderId="0" xfId="0" applyFont="1" applyAlignment="1">
      <alignment vertical="center" wrapText="1"/>
    </xf>
    <xf numFmtId="0" fontId="0" fillId="0" borderId="0" xfId="0" applyAlignment="1">
      <alignment wrapText="1"/>
    </xf>
    <xf numFmtId="0" fontId="0" fillId="0" borderId="15" xfId="0" applyBorder="1" applyAlignment="1">
      <alignment wrapText="1"/>
    </xf>
    <xf numFmtId="0" fontId="2" fillId="0" borderId="15" xfId="0" applyFont="1" applyBorder="1" applyAlignment="1">
      <alignment wrapText="1"/>
    </xf>
    <xf numFmtId="0" fontId="0" fillId="0" borderId="0" xfId="0" applyAlignment="1">
      <alignment horizontal="center" wrapText="1"/>
    </xf>
    <xf numFmtId="1" fontId="16" fillId="0" borderId="41" xfId="0" applyNumberFormat="1" applyFont="1" applyBorder="1" applyAlignment="1">
      <alignment horizontal="center"/>
    </xf>
    <xf numFmtId="0" fontId="17" fillId="0" borderId="0" xfId="0" applyFont="1" applyAlignment="1">
      <alignment horizontal="right"/>
    </xf>
    <xf numFmtId="1" fontId="19" fillId="11" borderId="45" xfId="0" applyNumberFormat="1" applyFont="1" applyFill="1" applyBorder="1" applyAlignment="1">
      <alignment horizontal="right" vertical="center"/>
    </xf>
    <xf numFmtId="164" fontId="7" fillId="0" borderId="46" xfId="0" applyNumberFormat="1" applyFont="1" applyBorder="1" applyAlignment="1">
      <alignment horizontal="center" vertical="center"/>
    </xf>
    <xf numFmtId="1" fontId="19" fillId="12" borderId="48" xfId="0" applyNumberFormat="1" applyFont="1" applyFill="1" applyBorder="1" applyAlignment="1">
      <alignment horizontal="right" vertical="center"/>
    </xf>
    <xf numFmtId="1" fontId="19" fillId="13" borderId="49" xfId="0" applyNumberFormat="1" applyFont="1" applyFill="1" applyBorder="1" applyAlignment="1">
      <alignment horizontal="right" vertical="center"/>
    </xf>
    <xf numFmtId="164" fontId="7" fillId="0" borderId="50" xfId="0" applyNumberFormat="1" applyFont="1" applyBorder="1" applyAlignment="1">
      <alignment horizontal="center" vertical="center"/>
    </xf>
    <xf numFmtId="1" fontId="19" fillId="14" borderId="51" xfId="0" applyNumberFormat="1" applyFont="1" applyFill="1" applyBorder="1" applyAlignment="1">
      <alignment horizontal="right" vertical="center"/>
    </xf>
    <xf numFmtId="164" fontId="7" fillId="0" borderId="2" xfId="0" applyNumberFormat="1" applyFont="1" applyBorder="1" applyAlignment="1">
      <alignment horizontal="center" vertical="center"/>
    </xf>
    <xf numFmtId="1" fontId="19" fillId="15" borderId="48" xfId="0" applyNumberFormat="1" applyFont="1" applyFill="1" applyBorder="1" applyAlignment="1">
      <alignment horizontal="right" vertical="center"/>
    </xf>
    <xf numFmtId="1" fontId="19" fillId="16" borderId="48" xfId="0" applyNumberFormat="1" applyFont="1" applyFill="1" applyBorder="1" applyAlignment="1">
      <alignment horizontal="right" vertical="center"/>
    </xf>
    <xf numFmtId="1" fontId="19" fillId="17" borderId="48" xfId="0" applyNumberFormat="1" applyFont="1" applyFill="1" applyBorder="1" applyAlignment="1">
      <alignment horizontal="right" vertical="center"/>
    </xf>
    <xf numFmtId="1" fontId="19" fillId="18" borderId="48" xfId="0" applyNumberFormat="1" applyFont="1" applyFill="1" applyBorder="1" applyAlignment="1">
      <alignment horizontal="right" vertical="center"/>
    </xf>
    <xf numFmtId="1" fontId="19" fillId="19" borderId="49" xfId="0" applyNumberFormat="1" applyFont="1" applyFill="1" applyBorder="1" applyAlignment="1">
      <alignment horizontal="right" vertical="center"/>
    </xf>
    <xf numFmtId="1" fontId="19" fillId="21" borderId="51" xfId="0" applyNumberFormat="1" applyFont="1" applyFill="1" applyBorder="1" applyAlignment="1">
      <alignment horizontal="right" vertical="center"/>
    </xf>
    <xf numFmtId="1" fontId="19" fillId="22" borderId="53" xfId="0" applyNumberFormat="1" applyFont="1" applyFill="1" applyBorder="1" applyAlignment="1">
      <alignment horizontal="right" vertical="center"/>
    </xf>
    <xf numFmtId="164" fontId="7" fillId="0" borderId="3" xfId="0" applyNumberFormat="1" applyFont="1" applyBorder="1" applyAlignment="1">
      <alignment horizontal="center" vertical="center"/>
    </xf>
    <xf numFmtId="1" fontId="21" fillId="8" borderId="22" xfId="0" applyNumberFormat="1" applyFont="1" applyFill="1" applyBorder="1" applyAlignment="1">
      <alignment horizontal="right"/>
    </xf>
    <xf numFmtId="1" fontId="0" fillId="0" borderId="54" xfId="0" applyNumberFormat="1" applyBorder="1"/>
    <xf numFmtId="1" fontId="7" fillId="0" borderId="0" xfId="0" applyNumberFormat="1" applyFont="1" applyAlignment="1">
      <alignment horizontal="right"/>
    </xf>
    <xf numFmtId="1" fontId="19" fillId="22" borderId="55" xfId="0" applyNumberFormat="1" applyFont="1" applyFill="1" applyBorder="1" applyAlignment="1">
      <alignment horizontal="right" vertical="center"/>
    </xf>
    <xf numFmtId="164" fontId="7" fillId="0" borderId="5" xfId="0" applyNumberFormat="1" applyFont="1" applyBorder="1" applyAlignment="1">
      <alignment horizontal="center" vertical="center"/>
    </xf>
    <xf numFmtId="1" fontId="21" fillId="5" borderId="44" xfId="0" applyNumberFormat="1" applyFont="1" applyFill="1" applyBorder="1" applyAlignment="1">
      <alignment horizontal="right"/>
    </xf>
    <xf numFmtId="1" fontId="5" fillId="25" borderId="4" xfId="0" applyNumberFormat="1" applyFont="1" applyFill="1" applyBorder="1" applyAlignment="1">
      <alignment horizontal="center" vertical="center"/>
    </xf>
    <xf numFmtId="1" fontId="22" fillId="25" borderId="47" xfId="0" applyNumberFormat="1" applyFont="1" applyFill="1" applyBorder="1" applyAlignment="1">
      <alignment horizontal="right"/>
    </xf>
    <xf numFmtId="1" fontId="22" fillId="25" borderId="52" xfId="0" applyNumberFormat="1" applyFont="1" applyFill="1" applyBorder="1" applyAlignment="1">
      <alignment horizontal="right"/>
    </xf>
    <xf numFmtId="1" fontId="21" fillId="27" borderId="30" xfId="0" applyNumberFormat="1" applyFont="1" applyFill="1" applyBorder="1" applyAlignment="1">
      <alignment horizontal="right"/>
    </xf>
    <xf numFmtId="1" fontId="5" fillId="26" borderId="6" xfId="0" applyNumberFormat="1" applyFont="1" applyFill="1" applyBorder="1" applyAlignment="1">
      <alignment horizontal="center" vertical="center"/>
    </xf>
    <xf numFmtId="1" fontId="21" fillId="23" borderId="56" xfId="0" applyNumberFormat="1" applyFont="1" applyFill="1" applyBorder="1" applyAlignment="1">
      <alignment horizontal="right"/>
    </xf>
    <xf numFmtId="1" fontId="2" fillId="24" borderId="57" xfId="0" applyNumberFormat="1" applyFont="1" applyFill="1" applyBorder="1" applyAlignment="1">
      <alignment horizontal="center"/>
    </xf>
    <xf numFmtId="1" fontId="21" fillId="0" borderId="0" xfId="0" applyNumberFormat="1" applyFont="1" applyAlignment="1">
      <alignment horizontal="right"/>
    </xf>
    <xf numFmtId="0" fontId="23" fillId="28" borderId="15" xfId="0" applyFont="1" applyFill="1" applyBorder="1" applyAlignment="1">
      <alignment wrapText="1"/>
    </xf>
    <xf numFmtId="0" fontId="6" fillId="28" borderId="15" xfId="0" applyFont="1" applyFill="1" applyBorder="1"/>
    <xf numFmtId="0" fontId="5" fillId="0" borderId="0" xfId="0" applyFont="1" applyAlignment="1">
      <alignment vertical="center" textRotation="90"/>
    </xf>
    <xf numFmtId="1" fontId="19" fillId="0" borderId="0" xfId="0" applyNumberFormat="1" applyFont="1" applyAlignment="1">
      <alignment horizontal="right" vertical="center"/>
    </xf>
    <xf numFmtId="1" fontId="22" fillId="0" borderId="0" xfId="0" applyNumberFormat="1" applyFont="1" applyAlignment="1">
      <alignment horizontal="right"/>
    </xf>
    <xf numFmtId="0" fontId="28" fillId="0" borderId="0" xfId="0" applyFont="1" applyAlignment="1">
      <alignment vertical="center"/>
    </xf>
    <xf numFmtId="0" fontId="27" fillId="0" borderId="0" xfId="0" applyFont="1" applyAlignment="1">
      <alignment vertical="center"/>
    </xf>
    <xf numFmtId="0" fontId="29" fillId="0" borderId="0" xfId="0" applyFont="1" applyAlignment="1">
      <alignment vertical="center"/>
    </xf>
    <xf numFmtId="0" fontId="2" fillId="0" borderId="15" xfId="0" applyFont="1" applyBorder="1" applyAlignment="1">
      <alignment horizontal="left" wrapText="1"/>
    </xf>
    <xf numFmtId="1" fontId="7" fillId="0" borderId="2" xfId="0" applyNumberFormat="1" applyFont="1" applyBorder="1" applyAlignment="1">
      <alignment horizontal="center" vertical="center"/>
    </xf>
    <xf numFmtId="1" fontId="20"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 fontId="7" fillId="0" borderId="46" xfId="0" applyNumberFormat="1" applyFont="1" applyBorder="1" applyAlignment="1">
      <alignment horizontal="center" vertical="center"/>
    </xf>
    <xf numFmtId="1" fontId="7" fillId="0" borderId="50" xfId="0" applyNumberFormat="1" applyFont="1" applyBorder="1" applyAlignment="1">
      <alignment horizontal="center" vertical="center"/>
    </xf>
    <xf numFmtId="0" fontId="0" fillId="0" borderId="0" xfId="0" applyAlignment="1">
      <alignment horizontal="left" vertical="center"/>
    </xf>
    <xf numFmtId="164" fontId="7" fillId="0" borderId="3" xfId="0" applyNumberFormat="1" applyFont="1" applyBorder="1" applyAlignment="1">
      <alignment horizontal="left" vertical="center"/>
    </xf>
    <xf numFmtId="1" fontId="2" fillId="24" borderId="57" xfId="0" applyNumberFormat="1" applyFont="1" applyFill="1" applyBorder="1" applyAlignment="1">
      <alignment horizontal="center" vertical="center"/>
    </xf>
    <xf numFmtId="1" fontId="19" fillId="23" borderId="56" xfId="0" applyNumberFormat="1" applyFont="1" applyFill="1" applyBorder="1" applyAlignment="1">
      <alignment horizontal="center" vertical="center" wrapText="1"/>
    </xf>
    <xf numFmtId="1" fontId="31" fillId="0" borderId="41" xfId="0" applyNumberFormat="1" applyFont="1" applyBorder="1" applyAlignment="1">
      <alignment horizontal="center" vertical="center"/>
    </xf>
    <xf numFmtId="0" fontId="9" fillId="31" borderId="16" xfId="0" applyFont="1" applyFill="1" applyBorder="1" applyAlignment="1">
      <alignment horizontal="center" vertical="center"/>
    </xf>
    <xf numFmtId="0" fontId="25" fillId="0" borderId="16" xfId="0" applyFont="1" applyBorder="1" applyAlignment="1">
      <alignment horizontal="center" vertical="center" wrapText="1"/>
    </xf>
    <xf numFmtId="0" fontId="25" fillId="0" borderId="18" xfId="0" applyFont="1" applyBorder="1" applyAlignment="1">
      <alignment vertical="center" wrapText="1"/>
    </xf>
    <xf numFmtId="0" fontId="25" fillId="0" borderId="15" xfId="0" applyFont="1" applyBorder="1" applyAlignment="1">
      <alignment vertical="center" wrapText="1"/>
    </xf>
    <xf numFmtId="164" fontId="29" fillId="7" borderId="15" xfId="0" applyNumberFormat="1" applyFont="1" applyFill="1" applyBorder="1"/>
    <xf numFmtId="0" fontId="0" fillId="7" borderId="15" xfId="0" applyFill="1" applyBorder="1"/>
    <xf numFmtId="164" fontId="0" fillId="32" borderId="15" xfId="0" applyNumberFormat="1" applyFill="1" applyBorder="1"/>
    <xf numFmtId="0" fontId="33" fillId="32" borderId="15" xfId="0" applyFont="1" applyFill="1" applyBorder="1" applyAlignment="1">
      <alignment horizontal="right"/>
    </xf>
    <xf numFmtId="164" fontId="33" fillId="32" borderId="15" xfId="0" applyNumberFormat="1" applyFont="1" applyFill="1" applyBorder="1"/>
    <xf numFmtId="164" fontId="34" fillId="32" borderId="15" xfId="0" applyNumberFormat="1" applyFont="1" applyFill="1" applyBorder="1" applyAlignment="1">
      <alignment horizontal="right"/>
    </xf>
    <xf numFmtId="0" fontId="33" fillId="32" borderId="15" xfId="0" applyFont="1" applyFill="1" applyBorder="1" applyAlignment="1">
      <alignment horizontal="right" vertical="center"/>
    </xf>
    <xf numFmtId="0" fontId="0" fillId="7" borderId="15" xfId="0" applyFill="1" applyBorder="1" applyAlignment="1">
      <alignment horizontal="center" vertical="center"/>
    </xf>
    <xf numFmtId="0" fontId="33" fillId="7" borderId="15" xfId="0" applyFont="1" applyFill="1" applyBorder="1" applyAlignment="1">
      <alignment vertical="center"/>
    </xf>
    <xf numFmtId="164" fontId="33" fillId="7" borderId="15" xfId="0" applyNumberFormat="1" applyFont="1" applyFill="1" applyBorder="1"/>
    <xf numFmtId="0" fontId="27" fillId="32" borderId="15" xfId="0" applyFont="1" applyFill="1" applyBorder="1" applyAlignment="1">
      <alignment vertical="center"/>
    </xf>
    <xf numFmtId="164" fontId="0" fillId="0" borderId="15" xfId="0" applyNumberFormat="1" applyBorder="1"/>
    <xf numFmtId="0" fontId="27" fillId="7" borderId="15" xfId="0" applyFont="1" applyFill="1" applyBorder="1"/>
    <xf numFmtId="164" fontId="0" fillId="7" borderId="15" xfId="0" applyNumberFormat="1" applyFill="1" applyBorder="1"/>
    <xf numFmtId="0" fontId="27" fillId="32" borderId="15" xfId="0" applyFont="1" applyFill="1" applyBorder="1"/>
    <xf numFmtId="0" fontId="27" fillId="32" borderId="15" xfId="0" applyFont="1" applyFill="1" applyBorder="1" applyAlignment="1">
      <alignment horizontal="left"/>
    </xf>
    <xf numFmtId="0" fontId="35" fillId="32" borderId="15" xfId="0" applyFont="1" applyFill="1" applyBorder="1" applyAlignment="1">
      <alignment horizontal="right"/>
    </xf>
    <xf numFmtId="164" fontId="35" fillId="32" borderId="15" xfId="0" applyNumberFormat="1" applyFont="1" applyFill="1" applyBorder="1"/>
    <xf numFmtId="0" fontId="35" fillId="32" borderId="15" xfId="0" applyFont="1" applyFill="1" applyBorder="1" applyAlignment="1">
      <alignment horizontal="right" vertical="center"/>
    </xf>
    <xf numFmtId="0" fontId="0" fillId="0" borderId="15" xfId="0" applyBorder="1"/>
    <xf numFmtId="164" fontId="29" fillId="7" borderId="16" xfId="0" applyNumberFormat="1" applyFont="1" applyFill="1" applyBorder="1"/>
    <xf numFmtId="164" fontId="2" fillId="7" borderId="15" xfId="0" applyNumberFormat="1" applyFont="1" applyFill="1" applyBorder="1"/>
    <xf numFmtId="0" fontId="29" fillId="32" borderId="15" xfId="0" applyFont="1" applyFill="1" applyBorder="1"/>
    <xf numFmtId="164" fontId="2" fillId="32" borderId="15" xfId="0" applyNumberFormat="1" applyFont="1" applyFill="1" applyBorder="1"/>
    <xf numFmtId="0" fontId="27" fillId="0" borderId="0" xfId="0" applyFont="1"/>
    <xf numFmtId="164" fontId="27" fillId="7" borderId="16" xfId="0" applyNumberFormat="1" applyFont="1" applyFill="1" applyBorder="1"/>
    <xf numFmtId="0" fontId="2" fillId="32" borderId="15" xfId="0" applyFont="1" applyFill="1" applyBorder="1" applyAlignment="1">
      <alignment horizontal="left"/>
    </xf>
    <xf numFmtId="0" fontId="0" fillId="0" borderId="15" xfId="0" applyBorder="1" applyAlignment="1">
      <alignment horizontal="center" vertical="center"/>
    </xf>
    <xf numFmtId="0" fontId="0" fillId="29" borderId="15" xfId="0" applyFill="1" applyBorder="1" applyAlignment="1">
      <alignment horizontal="center" vertical="center"/>
    </xf>
    <xf numFmtId="0" fontId="35" fillId="29" borderId="15" xfId="0" applyFont="1" applyFill="1" applyBorder="1" applyAlignment="1">
      <alignment horizontal="right"/>
    </xf>
    <xf numFmtId="164" fontId="0" fillId="29" borderId="15" xfId="0" applyNumberFormat="1" applyFill="1" applyBorder="1"/>
    <xf numFmtId="164" fontId="29" fillId="33" borderId="16" xfId="0" applyNumberFormat="1" applyFont="1" applyFill="1" applyBorder="1"/>
    <xf numFmtId="0" fontId="0" fillId="0" borderId="71" xfId="0" applyBorder="1" applyAlignment="1">
      <alignment horizontal="center" vertical="center" wrapText="1"/>
    </xf>
    <xf numFmtId="0" fontId="0" fillId="0" borderId="39" xfId="0" applyBorder="1" applyAlignment="1">
      <alignment horizontal="center" vertical="center" wrapText="1"/>
    </xf>
    <xf numFmtId="0" fontId="0" fillId="0" borderId="0" xfId="0" applyAlignment="1">
      <alignment horizontal="center" vertical="center" wrapText="1"/>
    </xf>
    <xf numFmtId="0" fontId="0" fillId="0" borderId="70" xfId="0" applyBorder="1" applyAlignment="1">
      <alignment horizontal="center" vertical="center"/>
    </xf>
    <xf numFmtId="1" fontId="0" fillId="0" borderId="70" xfId="0" applyNumberFormat="1" applyBorder="1" applyAlignment="1">
      <alignment horizontal="center" vertical="center"/>
    </xf>
    <xf numFmtId="0" fontId="0" fillId="0" borderId="72" xfId="0" applyBorder="1" applyAlignment="1">
      <alignment horizontal="center" vertical="center"/>
    </xf>
    <xf numFmtId="1" fontId="0" fillId="0" borderId="72" xfId="0" applyNumberFormat="1" applyBorder="1" applyAlignment="1">
      <alignment horizontal="center" vertical="center"/>
    </xf>
    <xf numFmtId="1" fontId="0" fillId="0" borderId="15" xfId="0" applyNumberFormat="1" applyBorder="1" applyAlignment="1">
      <alignment horizontal="center" vertical="center"/>
    </xf>
    <xf numFmtId="0" fontId="0" fillId="0" borderId="70" xfId="0" applyBorder="1" applyAlignment="1">
      <alignment horizontal="center" vertical="center" wrapText="1"/>
    </xf>
    <xf numFmtId="0" fontId="0" fillId="0" borderId="80" xfId="0" applyBorder="1" applyAlignment="1">
      <alignment horizontal="center" vertical="center" wrapText="1"/>
    </xf>
    <xf numFmtId="1" fontId="0" fillId="0" borderId="82" xfId="0" applyNumberFormat="1" applyBorder="1" applyAlignment="1">
      <alignment horizontal="center" vertical="center"/>
    </xf>
    <xf numFmtId="1" fontId="0" fillId="0" borderId="0" xfId="0" applyNumberFormat="1" applyAlignment="1">
      <alignment horizontal="center" vertical="center"/>
    </xf>
    <xf numFmtId="1" fontId="0" fillId="0" borderId="83" xfId="0" applyNumberFormat="1" applyBorder="1" applyAlignment="1">
      <alignment horizontal="center" vertical="center"/>
    </xf>
    <xf numFmtId="1" fontId="0" fillId="0" borderId="84" xfId="0" applyNumberFormat="1" applyBorder="1" applyAlignment="1">
      <alignment horizontal="center" vertical="center"/>
    </xf>
    <xf numFmtId="1" fontId="0" fillId="0" borderId="19" xfId="0" applyNumberFormat="1" applyBorder="1" applyAlignment="1">
      <alignment horizontal="center" vertical="center"/>
    </xf>
    <xf numFmtId="1" fontId="0" fillId="0" borderId="79" xfId="0" applyNumberFormat="1" applyBorder="1" applyAlignment="1">
      <alignment horizontal="center" vertical="center"/>
    </xf>
    <xf numFmtId="1" fontId="0" fillId="0" borderId="85" xfId="0" applyNumberFormat="1" applyBorder="1" applyAlignment="1">
      <alignment horizontal="center" vertical="center"/>
    </xf>
    <xf numFmtId="1" fontId="0" fillId="0" borderId="75" xfId="0" applyNumberFormat="1" applyBorder="1" applyAlignment="1">
      <alignment horizontal="center" vertical="center"/>
    </xf>
    <xf numFmtId="1" fontId="0" fillId="0" borderId="59" xfId="0" applyNumberFormat="1" applyBorder="1" applyAlignment="1">
      <alignment horizontal="center" vertical="center"/>
    </xf>
    <xf numFmtId="1" fontId="0" fillId="0" borderId="20" xfId="0" applyNumberFormat="1" applyBorder="1" applyAlignment="1">
      <alignment horizontal="center" vertical="center"/>
    </xf>
    <xf numFmtId="1" fontId="0" fillId="0" borderId="81" xfId="0" applyNumberFormat="1" applyBorder="1" applyAlignment="1">
      <alignment horizontal="center" vertical="center"/>
    </xf>
    <xf numFmtId="1" fontId="18" fillId="9" borderId="93" xfId="0" applyNumberFormat="1" applyFont="1" applyFill="1" applyBorder="1" applyAlignment="1">
      <alignment horizontal="center"/>
    </xf>
    <xf numFmtId="1" fontId="18" fillId="9" borderId="6" xfId="0" applyNumberFormat="1" applyFont="1" applyFill="1" applyBorder="1" applyAlignment="1">
      <alignment horizontal="center" vertical="center"/>
    </xf>
    <xf numFmtId="1" fontId="18" fillId="9" borderId="6" xfId="0" applyNumberFormat="1" applyFont="1" applyFill="1" applyBorder="1" applyAlignment="1">
      <alignment horizontal="center" vertical="center" wrapText="1"/>
    </xf>
    <xf numFmtId="1" fontId="39" fillId="9" borderId="93" xfId="0" applyNumberFormat="1" applyFont="1" applyFill="1" applyBorder="1" applyAlignment="1">
      <alignment horizontal="center" vertical="center" wrapText="1"/>
    </xf>
    <xf numFmtId="1" fontId="18" fillId="24" borderId="6" xfId="0" applyNumberFormat="1" applyFont="1" applyFill="1" applyBorder="1" applyAlignment="1">
      <alignment horizontal="center" vertical="center"/>
    </xf>
    <xf numFmtId="1" fontId="18" fillId="24" borderId="6" xfId="0" applyNumberFormat="1" applyFont="1" applyFill="1" applyBorder="1" applyAlignment="1">
      <alignment horizontal="center" vertical="center" wrapText="1"/>
    </xf>
    <xf numFmtId="1" fontId="7" fillId="0" borderId="97" xfId="0" applyNumberFormat="1" applyFont="1" applyBorder="1" applyAlignment="1">
      <alignment horizontal="center" vertical="center"/>
    </xf>
    <xf numFmtId="1" fontId="7" fillId="0" borderId="98" xfId="0" applyNumberFormat="1" applyFont="1" applyBorder="1" applyAlignment="1">
      <alignment horizontal="center" vertical="center"/>
    </xf>
    <xf numFmtId="164" fontId="7" fillId="0" borderId="98" xfId="0" applyNumberFormat="1" applyFont="1" applyBorder="1" applyAlignment="1">
      <alignment horizontal="center" vertical="center"/>
    </xf>
    <xf numFmtId="1" fontId="18" fillId="9" borderId="99" xfId="0" applyNumberFormat="1" applyFont="1" applyFill="1" applyBorder="1" applyAlignment="1">
      <alignment horizontal="center"/>
    </xf>
    <xf numFmtId="1" fontId="7" fillId="0" borderId="100" xfId="0" applyNumberFormat="1" applyFont="1" applyBorder="1" applyAlignment="1">
      <alignment horizontal="center" vertical="center"/>
    </xf>
    <xf numFmtId="1" fontId="7" fillId="0" borderId="101" xfId="0" applyNumberFormat="1" applyFont="1" applyBorder="1" applyAlignment="1">
      <alignment horizontal="center" vertical="center"/>
    </xf>
    <xf numFmtId="164" fontId="7" fillId="0" borderId="101" xfId="0" applyNumberFormat="1" applyFont="1" applyBorder="1" applyAlignment="1">
      <alignment horizontal="center" vertical="center"/>
    </xf>
    <xf numFmtId="164" fontId="7" fillId="0" borderId="102" xfId="0" applyNumberFormat="1" applyFont="1" applyBorder="1" applyAlignment="1">
      <alignment horizontal="center" vertical="center"/>
    </xf>
    <xf numFmtId="1" fontId="18" fillId="29" borderId="94" xfId="0" applyNumberFormat="1" applyFont="1" applyFill="1" applyBorder="1" applyAlignment="1">
      <alignment horizontal="center" vertical="center" wrapText="1"/>
    </xf>
    <xf numFmtId="1" fontId="18" fillId="29" borderId="96" xfId="0" applyNumberFormat="1" applyFont="1" applyFill="1" applyBorder="1" applyAlignment="1">
      <alignment horizontal="center"/>
    </xf>
    <xf numFmtId="1" fontId="7" fillId="0" borderId="107" xfId="0" applyNumberFormat="1" applyFont="1" applyBorder="1" applyAlignment="1">
      <alignment horizontal="center" vertical="center"/>
    </xf>
    <xf numFmtId="1" fontId="7" fillId="0" borderId="108" xfId="0" applyNumberFormat="1" applyFont="1" applyBorder="1" applyAlignment="1">
      <alignment horizontal="center" vertical="center"/>
    </xf>
    <xf numFmtId="1" fontId="7" fillId="0" borderId="109" xfId="0" applyNumberFormat="1" applyFont="1" applyBorder="1" applyAlignment="1">
      <alignment horizontal="center" vertical="center"/>
    </xf>
    <xf numFmtId="1" fontId="7" fillId="0" borderId="110" xfId="0" applyNumberFormat="1" applyFont="1" applyBorder="1" applyAlignment="1">
      <alignment horizontal="center" vertical="center"/>
    </xf>
    <xf numFmtId="164" fontId="7" fillId="0" borderId="109" xfId="0" applyNumberFormat="1" applyFont="1" applyBorder="1" applyAlignment="1">
      <alignment horizontal="center" vertical="center"/>
    </xf>
    <xf numFmtId="164" fontId="7" fillId="0" borderId="110" xfId="0" applyNumberFormat="1" applyFont="1" applyBorder="1" applyAlignment="1">
      <alignment horizontal="center" vertical="center"/>
    </xf>
    <xf numFmtId="1" fontId="18" fillId="9" borderId="106" xfId="0" applyNumberFormat="1" applyFont="1" applyFill="1" applyBorder="1" applyAlignment="1">
      <alignment horizontal="center"/>
    </xf>
    <xf numFmtId="1" fontId="7" fillId="0" borderId="102" xfId="0" applyNumberFormat="1" applyFont="1" applyBorder="1" applyAlignment="1">
      <alignment horizontal="center" vertical="center"/>
    </xf>
    <xf numFmtId="1" fontId="7" fillId="0" borderId="111" xfId="0" applyNumberFormat="1" applyFont="1" applyBorder="1" applyAlignment="1">
      <alignment horizontal="center" vertical="center"/>
    </xf>
    <xf numFmtId="1" fontId="7" fillId="0" borderId="112" xfId="0" applyNumberFormat="1" applyFont="1" applyBorder="1" applyAlignment="1">
      <alignment horizontal="center" vertical="center"/>
    </xf>
    <xf numFmtId="1" fontId="7" fillId="0" borderId="113" xfId="0" applyNumberFormat="1" applyFont="1" applyBorder="1" applyAlignment="1">
      <alignment horizontal="center" vertical="center"/>
    </xf>
    <xf numFmtId="164" fontId="7" fillId="0" borderId="112" xfId="0" applyNumberFormat="1" applyFont="1" applyBorder="1" applyAlignment="1">
      <alignment horizontal="center" vertical="center"/>
    </xf>
    <xf numFmtId="164" fontId="7" fillId="0" borderId="113" xfId="0" applyNumberFormat="1" applyFont="1" applyBorder="1" applyAlignment="1">
      <alignment horizontal="center" vertical="center"/>
    </xf>
    <xf numFmtId="1" fontId="18" fillId="9" borderId="114" xfId="0" applyNumberFormat="1" applyFont="1" applyFill="1" applyBorder="1" applyAlignment="1">
      <alignment horizontal="center"/>
    </xf>
    <xf numFmtId="164" fontId="7" fillId="0" borderId="116" xfId="0" applyNumberFormat="1" applyFont="1" applyBorder="1" applyAlignment="1">
      <alignment horizontal="center" vertical="center"/>
    </xf>
    <xf numFmtId="0" fontId="38" fillId="0" borderId="0" xfId="0" applyFont="1" applyAlignment="1">
      <alignment horizontal="right" vertical="center" wrapText="1"/>
    </xf>
    <xf numFmtId="0" fontId="11" fillId="30" borderId="26" xfId="0" applyFont="1" applyFill="1" applyBorder="1" applyAlignment="1">
      <alignment horizontal="center" vertical="center" wrapText="1"/>
    </xf>
    <xf numFmtId="0" fontId="41" fillId="36" borderId="89" xfId="0" applyFont="1" applyFill="1" applyBorder="1" applyAlignment="1">
      <alignment horizontal="center" vertical="center"/>
    </xf>
    <xf numFmtId="0" fontId="42" fillId="0" borderId="0" xfId="0" applyFont="1" applyAlignment="1">
      <alignment vertical="center"/>
    </xf>
    <xf numFmtId="0" fontId="41" fillId="37" borderId="89" xfId="0" applyFont="1" applyFill="1" applyBorder="1" applyAlignment="1">
      <alignment horizontal="center" vertical="center" wrapText="1"/>
    </xf>
    <xf numFmtId="0" fontId="43" fillId="0" borderId="0" xfId="0" applyFont="1" applyAlignment="1">
      <alignment vertical="center" wrapText="1"/>
    </xf>
    <xf numFmtId="0" fontId="27" fillId="0" borderId="0" xfId="0" applyFont="1" applyAlignment="1">
      <alignment vertical="center" wrapText="1"/>
    </xf>
    <xf numFmtId="0" fontId="29" fillId="38" borderId="89" xfId="0" applyFont="1" applyFill="1" applyBorder="1" applyAlignment="1">
      <alignment vertical="center"/>
    </xf>
    <xf numFmtId="0" fontId="27" fillId="0" borderId="89" xfId="0" applyFont="1" applyBorder="1" applyAlignment="1">
      <alignment vertical="center"/>
    </xf>
    <xf numFmtId="1" fontId="27" fillId="0" borderId="89" xfId="0" applyNumberFormat="1" applyFont="1" applyBorder="1" applyAlignment="1">
      <alignment horizontal="center" vertical="center"/>
    </xf>
    <xf numFmtId="164" fontId="27" fillId="0" borderId="89" xfId="0" applyNumberFormat="1" applyFont="1" applyBorder="1" applyAlignment="1">
      <alignment horizontal="center" vertical="center"/>
    </xf>
    <xf numFmtId="164" fontId="27" fillId="0" borderId="89" xfId="1" applyNumberFormat="1" applyFont="1" applyBorder="1" applyAlignment="1">
      <alignment horizontal="center" vertical="center"/>
    </xf>
    <xf numFmtId="1" fontId="27" fillId="0" borderId="89" xfId="1" applyNumberFormat="1" applyFont="1" applyFill="1" applyBorder="1" applyAlignment="1">
      <alignment horizontal="center" vertical="center"/>
    </xf>
    <xf numFmtId="1" fontId="27" fillId="0" borderId="89" xfId="1" applyNumberFormat="1" applyFont="1" applyBorder="1" applyAlignment="1">
      <alignment horizontal="center" vertical="center"/>
    </xf>
    <xf numFmtId="9" fontId="27" fillId="0" borderId="89" xfId="1" applyFont="1" applyBorder="1" applyAlignment="1">
      <alignment horizontal="center" vertical="center"/>
    </xf>
    <xf numFmtId="164" fontId="27" fillId="34" borderId="89" xfId="0" applyNumberFormat="1" applyFont="1" applyFill="1" applyBorder="1" applyAlignment="1">
      <alignment horizontal="center" vertical="center"/>
    </xf>
    <xf numFmtId="0" fontId="27" fillId="34" borderId="0" xfId="0" applyFont="1" applyFill="1" applyAlignment="1">
      <alignment vertical="center"/>
    </xf>
    <xf numFmtId="9" fontId="27" fillId="0" borderId="89" xfId="1" applyFont="1" applyFill="1" applyBorder="1" applyAlignment="1">
      <alignment horizontal="center" vertical="center"/>
    </xf>
    <xf numFmtId="1" fontId="27" fillId="34" borderId="89" xfId="0" applyNumberFormat="1" applyFont="1" applyFill="1" applyBorder="1" applyAlignment="1">
      <alignment horizontal="center" vertical="center"/>
    </xf>
    <xf numFmtId="0" fontId="41" fillId="43" borderId="0" xfId="0" applyFont="1" applyFill="1" applyAlignment="1">
      <alignment horizontal="center" vertical="center"/>
    </xf>
    <xf numFmtId="0" fontId="41" fillId="44" borderId="0" xfId="0" applyFont="1" applyFill="1" applyAlignment="1">
      <alignment horizontal="center" vertical="center"/>
    </xf>
    <xf numFmtId="0" fontId="29" fillId="45" borderId="121" xfId="0" applyFont="1" applyFill="1" applyBorder="1" applyAlignment="1">
      <alignment vertical="center"/>
    </xf>
    <xf numFmtId="0" fontId="27" fillId="0" borderId="121" xfId="0" applyFont="1" applyBorder="1" applyAlignment="1">
      <alignment vertical="center"/>
    </xf>
    <xf numFmtId="0" fontId="27" fillId="0" borderId="122" xfId="0" applyFont="1" applyBorder="1" applyAlignment="1">
      <alignment horizontal="center" vertical="center"/>
    </xf>
    <xf numFmtId="164" fontId="27" fillId="0" borderId="122" xfId="0" applyNumberFormat="1" applyFont="1" applyBorder="1" applyAlignment="1">
      <alignment horizontal="center" vertical="center"/>
    </xf>
    <xf numFmtId="9" fontId="27" fillId="0" borderId="122" xfId="1" applyFont="1" applyBorder="1" applyAlignment="1">
      <alignment horizontal="center" vertical="center"/>
    </xf>
    <xf numFmtId="0" fontId="41" fillId="40" borderId="91" xfId="0" applyFont="1" applyFill="1" applyBorder="1" applyAlignment="1">
      <alignment horizontal="center" vertical="center"/>
    </xf>
    <xf numFmtId="0" fontId="44" fillId="0" borderId="0" xfId="0" applyFont="1" applyAlignment="1">
      <alignment horizontal="center" vertical="center"/>
    </xf>
    <xf numFmtId="0" fontId="41" fillId="41" borderId="91" xfId="0" applyFont="1" applyFill="1" applyBorder="1" applyAlignment="1">
      <alignment horizontal="center" vertical="center" wrapText="1"/>
    </xf>
    <xf numFmtId="0" fontId="45" fillId="0" borderId="0" xfId="0" applyFont="1" applyAlignment="1">
      <alignment horizontal="center" vertical="center" wrapText="1"/>
    </xf>
    <xf numFmtId="0" fontId="29" fillId="42" borderId="92" xfId="0" applyFont="1" applyFill="1" applyBorder="1"/>
    <xf numFmtId="0" fontId="27" fillId="0" borderId="92" xfId="0" applyFont="1" applyBorder="1"/>
    <xf numFmtId="9" fontId="27" fillId="0" borderId="92" xfId="1" applyFont="1" applyBorder="1" applyAlignment="1">
      <alignment horizontal="center" vertical="center"/>
    </xf>
    <xf numFmtId="9" fontId="27" fillId="0" borderId="92" xfId="1" applyFont="1" applyBorder="1" applyAlignment="1">
      <alignment horizontal="center"/>
    </xf>
    <xf numFmtId="0" fontId="27" fillId="0" borderId="0" xfId="0" applyFont="1" applyAlignment="1">
      <alignment horizontal="center" vertical="center"/>
    </xf>
    <xf numFmtId="0" fontId="29" fillId="42" borderId="92" xfId="0" applyFont="1" applyFill="1" applyBorder="1" applyAlignment="1">
      <alignment vertical="center"/>
    </xf>
    <xf numFmtId="0" fontId="27" fillId="0" borderId="92" xfId="0" applyFont="1" applyBorder="1" applyAlignment="1">
      <alignment vertical="center"/>
    </xf>
    <xf numFmtId="1" fontId="27" fillId="0" borderId="92" xfId="0" applyNumberFormat="1" applyFont="1" applyBorder="1" applyAlignment="1">
      <alignment horizontal="center" vertical="center"/>
    </xf>
    <xf numFmtId="0" fontId="27" fillId="0" borderId="92" xfId="0" applyFont="1" applyBorder="1" applyAlignment="1">
      <alignment horizontal="center" vertical="center"/>
    </xf>
    <xf numFmtId="0" fontId="27" fillId="0" borderId="0" xfId="0" applyFont="1" applyAlignment="1">
      <alignment horizontal="center"/>
    </xf>
    <xf numFmtId="164" fontId="27" fillId="0" borderId="92" xfId="0" applyNumberFormat="1" applyFont="1" applyBorder="1" applyAlignment="1">
      <alignment horizontal="center" vertical="center"/>
    </xf>
    <xf numFmtId="9" fontId="27" fillId="0" borderId="92" xfId="1" applyFont="1" applyFill="1" applyBorder="1" applyAlignment="1">
      <alignment horizontal="center" vertical="center"/>
    </xf>
    <xf numFmtId="9" fontId="27" fillId="0" borderId="92" xfId="1" applyFont="1" applyFill="1" applyBorder="1" applyAlignment="1">
      <alignment horizontal="center"/>
    </xf>
    <xf numFmtId="0" fontId="29" fillId="42" borderId="0" xfId="0" applyFont="1" applyFill="1"/>
    <xf numFmtId="9" fontId="27" fillId="0" borderId="0" xfId="0" applyNumberFormat="1" applyFont="1" applyAlignment="1">
      <alignment vertical="center"/>
    </xf>
    <xf numFmtId="9" fontId="27" fillId="0" borderId="0" xfId="0" applyNumberFormat="1" applyFont="1"/>
    <xf numFmtId="0" fontId="41" fillId="47" borderId="126" xfId="0" applyFont="1" applyFill="1" applyBorder="1" applyAlignment="1">
      <alignment horizontal="center" vertical="center"/>
    </xf>
    <xf numFmtId="0" fontId="46" fillId="0" borderId="0" xfId="0" applyFont="1" applyAlignment="1">
      <alignment horizontal="center" vertical="center"/>
    </xf>
    <xf numFmtId="0" fontId="41" fillId="48" borderId="126" xfId="0" applyFont="1" applyFill="1" applyBorder="1" applyAlignment="1">
      <alignment horizontal="center" vertical="center" wrapText="1"/>
    </xf>
    <xf numFmtId="0" fontId="47" fillId="0" borderId="0" xfId="0" applyFont="1" applyAlignment="1">
      <alignment horizontal="center" vertical="center" wrapText="1"/>
    </xf>
    <xf numFmtId="0" fontId="29" fillId="49" borderId="126" xfId="0" applyFont="1" applyFill="1" applyBorder="1" applyAlignment="1">
      <alignment vertical="center"/>
    </xf>
    <xf numFmtId="0" fontId="27" fillId="0" borderId="126" xfId="0" applyFont="1" applyBorder="1" applyAlignment="1">
      <alignment vertical="center"/>
    </xf>
    <xf numFmtId="0" fontId="29" fillId="49" borderId="126" xfId="0" applyFont="1" applyFill="1" applyBorder="1"/>
    <xf numFmtId="0" fontId="27" fillId="0" borderId="126" xfId="0" applyFont="1" applyBorder="1"/>
    <xf numFmtId="164" fontId="27" fillId="0" borderId="126" xfId="0" applyNumberFormat="1" applyFont="1" applyBorder="1" applyAlignment="1">
      <alignment horizontal="center" vertical="center"/>
    </xf>
    <xf numFmtId="9" fontId="27" fillId="0" borderId="126" xfId="1" applyFont="1" applyBorder="1" applyAlignment="1">
      <alignment horizontal="center" vertical="center"/>
    </xf>
    <xf numFmtId="165" fontId="27" fillId="0" borderId="126" xfId="1" applyNumberFormat="1" applyFont="1" applyBorder="1" applyAlignment="1">
      <alignment horizontal="center" vertical="center"/>
    </xf>
    <xf numFmtId="0" fontId="0" fillId="0" borderId="7" xfId="0" applyBorder="1"/>
    <xf numFmtId="9" fontId="7" fillId="0" borderId="40" xfId="0" applyNumberFormat="1" applyFont="1" applyBorder="1" applyAlignment="1">
      <alignment horizontal="center" vertical="center" wrapText="1"/>
    </xf>
    <xf numFmtId="9" fontId="7" fillId="0" borderId="11" xfId="0" applyNumberFormat="1" applyFont="1" applyBorder="1" applyAlignment="1">
      <alignment horizontal="center" vertical="center" wrapText="1"/>
    </xf>
    <xf numFmtId="166" fontId="27" fillId="0" borderId="89" xfId="0" applyNumberFormat="1" applyFont="1" applyBorder="1" applyAlignment="1">
      <alignment horizontal="center" vertical="center"/>
    </xf>
    <xf numFmtId="9" fontId="27" fillId="34" borderId="89" xfId="1" applyFont="1" applyFill="1" applyBorder="1" applyAlignment="1">
      <alignment horizontal="center" vertical="center"/>
    </xf>
    <xf numFmtId="167" fontId="20" fillId="0" borderId="0" xfId="0" applyNumberFormat="1" applyFont="1"/>
    <xf numFmtId="0" fontId="20" fillId="0" borderId="0" xfId="0" applyFont="1"/>
    <xf numFmtId="9" fontId="27" fillId="34" borderId="126" xfId="1" applyFont="1" applyFill="1" applyBorder="1" applyAlignment="1">
      <alignment horizontal="center" vertical="center"/>
    </xf>
    <xf numFmtId="164" fontId="0" fillId="0" borderId="15" xfId="0" applyNumberFormat="1" applyBorder="1" applyAlignment="1">
      <alignment horizontal="center" vertical="center" wrapText="1"/>
    </xf>
    <xf numFmtId="164" fontId="3" fillId="29" borderId="15" xfId="0" applyNumberFormat="1" applyFont="1" applyFill="1" applyBorder="1" applyAlignment="1">
      <alignment horizontal="center" vertical="center" wrapText="1"/>
    </xf>
    <xf numFmtId="9" fontId="7" fillId="0" borderId="69" xfId="0" applyNumberFormat="1" applyFont="1" applyBorder="1" applyAlignment="1">
      <alignment horizontal="center" vertical="center" wrapText="1"/>
    </xf>
    <xf numFmtId="9" fontId="7" fillId="0" borderId="95" xfId="0" applyNumberFormat="1" applyFont="1" applyBorder="1" applyAlignment="1">
      <alignment horizontal="center" vertical="center" wrapText="1"/>
    </xf>
    <xf numFmtId="164" fontId="24" fillId="28" borderId="15" xfId="0" applyNumberFormat="1" applyFont="1" applyFill="1" applyBorder="1" applyAlignment="1">
      <alignment horizontal="center" vertical="center" wrapText="1"/>
    </xf>
    <xf numFmtId="164" fontId="6" fillId="28" borderId="15" xfId="0" applyNumberFormat="1" applyFont="1" applyFill="1" applyBorder="1" applyAlignment="1">
      <alignment horizontal="center" vertical="center" wrapText="1"/>
    </xf>
    <xf numFmtId="0" fontId="2" fillId="0" borderId="16" xfId="0" applyFont="1" applyBorder="1" applyAlignment="1">
      <alignment wrapText="1"/>
    </xf>
    <xf numFmtId="0" fontId="23" fillId="28" borderId="18" xfId="0" applyFont="1" applyFill="1" applyBorder="1" applyAlignment="1">
      <alignment wrapText="1"/>
    </xf>
    <xf numFmtId="164" fontId="24" fillId="28" borderId="18" xfId="0" applyNumberFormat="1" applyFont="1" applyFill="1" applyBorder="1" applyAlignment="1">
      <alignment horizontal="center" vertical="center" wrapText="1"/>
    </xf>
    <xf numFmtId="164" fontId="6" fillId="28" borderId="18" xfId="0" applyNumberFormat="1" applyFont="1" applyFill="1" applyBorder="1" applyAlignment="1">
      <alignment horizontal="center" vertical="center" wrapText="1"/>
    </xf>
    <xf numFmtId="164" fontId="0" fillId="0" borderId="0" xfId="0" applyNumberFormat="1" applyAlignment="1">
      <alignment horizontal="center" vertical="center" wrapText="1"/>
    </xf>
    <xf numFmtId="0" fontId="49" fillId="0" borderId="16" xfId="0" applyFont="1" applyBorder="1" applyAlignment="1">
      <alignment wrapText="1"/>
    </xf>
    <xf numFmtId="0" fontId="48" fillId="0" borderId="136" xfId="0" applyFont="1" applyBorder="1" applyAlignment="1">
      <alignment wrapText="1"/>
    </xf>
    <xf numFmtId="164" fontId="0" fillId="0" borderId="137" xfId="0" applyNumberFormat="1" applyBorder="1" applyAlignment="1">
      <alignment horizontal="center" vertical="center" wrapText="1"/>
    </xf>
    <xf numFmtId="164" fontId="6" fillId="28" borderId="72" xfId="0" applyNumberFormat="1" applyFont="1" applyFill="1" applyBorder="1" applyAlignment="1">
      <alignment horizontal="center" vertical="center" wrapText="1"/>
    </xf>
    <xf numFmtId="164" fontId="0" fillId="0" borderId="18" xfId="0" applyNumberFormat="1" applyBorder="1" applyAlignment="1">
      <alignment horizontal="center" vertical="center" wrapText="1"/>
    </xf>
    <xf numFmtId="164" fontId="6" fillId="28" borderId="138" xfId="0" applyNumberFormat="1" applyFont="1" applyFill="1" applyBorder="1" applyAlignment="1">
      <alignment horizontal="center" vertical="center" wrapText="1"/>
    </xf>
    <xf numFmtId="164" fontId="6" fillId="28" borderId="139" xfId="0" applyNumberFormat="1" applyFont="1" applyFill="1" applyBorder="1" applyAlignment="1">
      <alignment horizontal="center" vertical="center" wrapText="1"/>
    </xf>
    <xf numFmtId="164" fontId="3" fillId="0" borderId="137" xfId="0" applyNumberFormat="1" applyFont="1" applyBorder="1" applyAlignment="1">
      <alignment horizontal="center" vertical="center" wrapText="1"/>
    </xf>
    <xf numFmtId="164" fontId="6" fillId="28" borderId="140" xfId="0" applyNumberFormat="1" applyFont="1" applyFill="1" applyBorder="1" applyAlignment="1">
      <alignment horizontal="center" vertical="center" wrapText="1"/>
    </xf>
    <xf numFmtId="0" fontId="30" fillId="7" borderId="95" xfId="0" applyFont="1" applyFill="1" applyBorder="1" applyAlignment="1">
      <alignment horizontal="center" vertical="center" wrapText="1"/>
    </xf>
    <xf numFmtId="0" fontId="30" fillId="7" borderId="103" xfId="0" applyFont="1" applyFill="1" applyBorder="1" applyAlignment="1">
      <alignment horizontal="center" vertical="center" wrapText="1"/>
    </xf>
    <xf numFmtId="0" fontId="30" fillId="7" borderId="95" xfId="0" applyFont="1" applyFill="1" applyBorder="1" applyAlignment="1">
      <alignment horizontal="justify" vertical="center" wrapText="1"/>
    </xf>
    <xf numFmtId="0" fontId="30" fillId="7" borderId="14" xfId="0" applyFont="1" applyFill="1" applyBorder="1" applyAlignment="1">
      <alignment horizontal="justify" vertical="center" wrapText="1"/>
    </xf>
    <xf numFmtId="0" fontId="32" fillId="34" borderId="28" xfId="0" applyFont="1" applyFill="1" applyBorder="1" applyAlignment="1">
      <alignment horizontal="center" vertical="center"/>
    </xf>
    <xf numFmtId="0" fontId="32" fillId="34" borderId="15" xfId="0" applyFont="1" applyFill="1" applyBorder="1" applyAlignment="1">
      <alignment horizontal="center" vertical="center"/>
    </xf>
    <xf numFmtId="0" fontId="32" fillId="34" borderId="15" xfId="0" applyFont="1" applyFill="1" applyBorder="1" applyAlignment="1">
      <alignment vertical="center"/>
    </xf>
    <xf numFmtId="0" fontId="32" fillId="34" borderId="30" xfId="0" applyFont="1" applyFill="1" applyBorder="1" applyAlignment="1">
      <alignment horizontal="center" vertical="center"/>
    </xf>
    <xf numFmtId="0" fontId="32" fillId="34" borderId="31" xfId="0" applyFont="1" applyFill="1" applyBorder="1" applyAlignment="1">
      <alignment horizontal="center" vertical="center"/>
    </xf>
    <xf numFmtId="0" fontId="32" fillId="34" borderId="31" xfId="0" applyFont="1" applyFill="1" applyBorder="1" applyAlignment="1">
      <alignment horizontal="center"/>
    </xf>
    <xf numFmtId="0" fontId="0" fillId="34" borderId="10" xfId="0" applyFill="1" applyBorder="1"/>
    <xf numFmtId="0" fontId="0" fillId="34" borderId="0" xfId="0" applyFill="1"/>
    <xf numFmtId="0" fontId="0" fillId="34" borderId="11" xfId="0" applyFill="1" applyBorder="1"/>
    <xf numFmtId="0" fontId="0" fillId="34" borderId="12" xfId="0" applyFill="1" applyBorder="1"/>
    <xf numFmtId="0" fontId="0" fillId="34" borderId="39" xfId="0" applyFill="1" applyBorder="1"/>
    <xf numFmtId="0" fontId="0" fillId="34" borderId="40" xfId="0" applyFill="1" applyBorder="1"/>
    <xf numFmtId="0" fontId="37" fillId="0" borderId="0" xfId="0" applyFont="1" applyAlignment="1">
      <alignment horizontal="left" vertical="center"/>
    </xf>
    <xf numFmtId="9" fontId="27" fillId="0" borderId="126" xfId="1" applyFont="1" applyFill="1" applyBorder="1" applyAlignment="1">
      <alignment horizontal="center" vertical="center"/>
    </xf>
    <xf numFmtId="0" fontId="7" fillId="0" borderId="69"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69" xfId="0" applyFont="1" applyBorder="1" applyAlignment="1">
      <alignment horizontal="justify" vertical="center" wrapText="1"/>
    </xf>
    <xf numFmtId="0" fontId="7" fillId="0" borderId="95" xfId="0" applyFont="1" applyBorder="1" applyAlignment="1">
      <alignment horizontal="justify" vertical="center" wrapText="1"/>
    </xf>
    <xf numFmtId="168" fontId="27" fillId="0" borderId="122" xfId="0" applyNumberFormat="1" applyFont="1" applyBorder="1" applyAlignment="1">
      <alignment horizontal="center" vertical="center"/>
    </xf>
    <xf numFmtId="9" fontId="3" fillId="29" borderId="15" xfId="1" applyFont="1" applyFill="1" applyBorder="1" applyAlignment="1">
      <alignment horizontal="center" vertical="center" wrapText="1"/>
    </xf>
    <xf numFmtId="9" fontId="0" fillId="0" borderId="15" xfId="1" applyFont="1" applyBorder="1" applyAlignment="1">
      <alignment horizontal="center" vertical="center" wrapText="1"/>
    </xf>
    <xf numFmtId="0" fontId="41" fillId="44" borderId="0" xfId="0" applyFont="1" applyFill="1" applyAlignment="1">
      <alignment horizontal="center" vertical="center" wrapText="1"/>
    </xf>
    <xf numFmtId="0" fontId="0" fillId="0" borderId="70" xfId="0" applyBorder="1"/>
    <xf numFmtId="0" fontId="0" fillId="0" borderId="75" xfId="0" applyBorder="1"/>
    <xf numFmtId="0" fontId="35" fillId="0" borderId="0" xfId="0" applyFont="1" applyAlignment="1">
      <alignment horizontal="right"/>
    </xf>
    <xf numFmtId="164" fontId="36" fillId="0" borderId="75" xfId="0" applyNumberFormat="1" applyFont="1" applyBorder="1"/>
    <xf numFmtId="164" fontId="0" fillId="0" borderId="75" xfId="0" applyNumberFormat="1" applyBorder="1"/>
    <xf numFmtId="9" fontId="0" fillId="0" borderId="16" xfId="1" applyFont="1" applyBorder="1" applyAlignment="1">
      <alignment horizontal="center" vertical="center" wrapText="1"/>
    </xf>
    <xf numFmtId="9" fontId="0" fillId="0" borderId="135" xfId="1" applyFont="1" applyBorder="1" applyAlignment="1">
      <alignment horizontal="center" vertical="center" wrapText="1"/>
    </xf>
    <xf numFmtId="9" fontId="3" fillId="29" borderId="16" xfId="1" applyFont="1" applyFill="1" applyBorder="1" applyAlignment="1">
      <alignment horizontal="center" vertical="center" wrapText="1"/>
    </xf>
    <xf numFmtId="9" fontId="0" fillId="0" borderId="18" xfId="1" applyFont="1" applyBorder="1" applyAlignment="1">
      <alignment horizontal="center" vertical="center" wrapText="1"/>
    </xf>
    <xf numFmtId="9" fontId="0" fillId="0" borderId="0" xfId="1" applyFont="1" applyAlignment="1">
      <alignment wrapText="1"/>
    </xf>
    <xf numFmtId="9" fontId="24" fillId="28" borderId="15" xfId="1" applyFont="1" applyFill="1" applyBorder="1" applyAlignment="1">
      <alignment horizontal="center" vertical="center"/>
    </xf>
    <xf numFmtId="9" fontId="6" fillId="28" borderId="15" xfId="1" applyFont="1" applyFill="1" applyBorder="1" applyAlignment="1">
      <alignment horizontal="center" vertical="center"/>
    </xf>
    <xf numFmtId="0" fontId="13" fillId="34" borderId="15" xfId="0" applyFont="1" applyFill="1" applyBorder="1" applyAlignment="1">
      <alignment horizontal="center" vertical="center" wrapText="1" readingOrder="1"/>
    </xf>
    <xf numFmtId="0" fontId="9" fillId="31" borderId="15" xfId="0" applyFont="1" applyFill="1" applyBorder="1" applyAlignment="1">
      <alignment horizontal="center" vertical="center"/>
    </xf>
    <xf numFmtId="0" fontId="14" fillId="34" borderId="15" xfId="0" applyFont="1" applyFill="1" applyBorder="1" applyAlignment="1">
      <alignment horizontal="center" vertical="center" wrapText="1" readingOrder="1"/>
    </xf>
    <xf numFmtId="3" fontId="13" fillId="34" borderId="15" xfId="0" applyNumberFormat="1" applyFont="1" applyFill="1" applyBorder="1" applyAlignment="1">
      <alignment horizontal="center" vertical="center" wrapText="1" readingOrder="1"/>
    </xf>
    <xf numFmtId="3" fontId="14" fillId="34" borderId="15" xfId="0" applyNumberFormat="1" applyFont="1" applyFill="1" applyBorder="1" applyAlignment="1">
      <alignment horizontal="center" vertical="center" wrapText="1" readingOrder="1"/>
    </xf>
    <xf numFmtId="0" fontId="51" fillId="0" borderId="15" xfId="0" applyFont="1" applyBorder="1" applyAlignment="1">
      <alignment horizontal="justify" vertical="center" wrapText="1"/>
    </xf>
    <xf numFmtId="0" fontId="51" fillId="0" borderId="16" xfId="0" applyFont="1" applyBorder="1" applyAlignment="1">
      <alignment horizontal="justify" vertical="center" wrapText="1"/>
    </xf>
    <xf numFmtId="3" fontId="13" fillId="34" borderId="16" xfId="0" applyNumberFormat="1" applyFont="1" applyFill="1" applyBorder="1" applyAlignment="1">
      <alignment horizontal="center" vertical="center" wrapText="1" readingOrder="1"/>
    </xf>
    <xf numFmtId="3" fontId="14" fillId="34" borderId="16" xfId="0" applyNumberFormat="1" applyFont="1" applyFill="1" applyBorder="1" applyAlignment="1">
      <alignment horizontal="center" vertical="center" wrapText="1" readingOrder="1"/>
    </xf>
    <xf numFmtId="0" fontId="10" fillId="2" borderId="16" xfId="0" applyFont="1" applyFill="1" applyBorder="1" applyAlignment="1">
      <alignment horizontal="center" vertical="center" wrapText="1" readingOrder="1"/>
    </xf>
    <xf numFmtId="0" fontId="11" fillId="2" borderId="16" xfId="0" applyFont="1" applyFill="1" applyBorder="1" applyAlignment="1">
      <alignment horizontal="center" vertical="center" wrapText="1" readingOrder="1"/>
    </xf>
    <xf numFmtId="0" fontId="14" fillId="2" borderId="15" xfId="0" applyFont="1" applyFill="1" applyBorder="1" applyAlignment="1">
      <alignment horizontal="center" vertical="center" wrapText="1" readingOrder="1"/>
    </xf>
    <xf numFmtId="0" fontId="14" fillId="2" borderId="16" xfId="0" applyFont="1" applyFill="1" applyBorder="1" applyAlignment="1">
      <alignment horizontal="center" vertical="center" wrapText="1" readingOrder="1"/>
    </xf>
    <xf numFmtId="0" fontId="11" fillId="30" borderId="15" xfId="0" applyFont="1" applyFill="1" applyBorder="1" applyAlignment="1">
      <alignment horizontal="center" vertical="center" wrapText="1"/>
    </xf>
    <xf numFmtId="0" fontId="0" fillId="2" borderId="23"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5" xfId="0" applyFill="1" applyBorder="1" applyAlignment="1">
      <alignment horizontal="center" vertical="center"/>
    </xf>
    <xf numFmtId="0" fontId="27" fillId="0" borderId="15" xfId="0" applyFont="1" applyBorder="1"/>
    <xf numFmtId="0" fontId="29" fillId="50" borderId="15" xfId="0" applyFont="1" applyFill="1" applyBorder="1"/>
    <xf numFmtId="0" fontId="27" fillId="50" borderId="15" xfId="0" applyFont="1" applyFill="1" applyBorder="1"/>
    <xf numFmtId="0" fontId="29" fillId="51" borderId="15" xfId="0" applyFont="1" applyFill="1" applyBorder="1"/>
    <xf numFmtId="0" fontId="27" fillId="51" borderId="15" xfId="0" applyFont="1" applyFill="1" applyBorder="1"/>
    <xf numFmtId="0" fontId="41" fillId="52" borderId="15" xfId="0" applyFont="1" applyFill="1" applyBorder="1"/>
    <xf numFmtId="0" fontId="53" fillId="52" borderId="15" xfId="0" applyFont="1" applyFill="1" applyBorder="1"/>
    <xf numFmtId="0" fontId="29" fillId="53" borderId="15" xfId="0" applyFont="1" applyFill="1" applyBorder="1"/>
    <xf numFmtId="0" fontId="27" fillId="53" borderId="15" xfId="0" applyFont="1" applyFill="1" applyBorder="1"/>
    <xf numFmtId="168" fontId="27" fillId="0" borderId="0" xfId="0" applyNumberFormat="1" applyFont="1" applyAlignment="1">
      <alignment vertical="center"/>
    </xf>
    <xf numFmtId="166" fontId="27" fillId="0" borderId="0" xfId="0" applyNumberFormat="1" applyFont="1" applyAlignment="1">
      <alignment horizontal="center" vertical="center"/>
    </xf>
    <xf numFmtId="166" fontId="27" fillId="0" borderId="131" xfId="0" applyNumberFormat="1" applyFont="1" applyBorder="1" applyAlignment="1">
      <alignment horizontal="center" vertical="center"/>
    </xf>
    <xf numFmtId="166" fontId="27" fillId="0" borderId="126" xfId="0" applyNumberFormat="1" applyFont="1" applyBorder="1" applyAlignment="1">
      <alignment horizontal="center" vertical="center"/>
    </xf>
    <xf numFmtId="166" fontId="27" fillId="0" borderId="132" xfId="0" applyNumberFormat="1" applyFont="1" applyBorder="1" applyAlignment="1">
      <alignment horizontal="center" vertical="center"/>
    </xf>
    <xf numFmtId="1" fontId="27" fillId="0" borderId="126" xfId="1" applyNumberFormat="1" applyFont="1" applyFill="1" applyBorder="1" applyAlignment="1">
      <alignment horizontal="center" vertical="center"/>
    </xf>
    <xf numFmtId="164" fontId="27" fillId="0" borderId="126" xfId="1" applyNumberFormat="1" applyFont="1" applyFill="1" applyBorder="1" applyAlignment="1">
      <alignment horizontal="center" vertical="center"/>
    </xf>
    <xf numFmtId="164" fontId="27" fillId="0" borderId="144" xfId="1" applyNumberFormat="1" applyFont="1" applyFill="1" applyBorder="1" applyAlignment="1">
      <alignment horizontal="center" vertical="center"/>
    </xf>
    <xf numFmtId="164" fontId="27" fillId="0" borderId="145" xfId="1" applyNumberFormat="1" applyFont="1" applyFill="1" applyBorder="1" applyAlignment="1">
      <alignment horizontal="center" vertical="center"/>
    </xf>
    <xf numFmtId="1" fontId="27" fillId="0" borderId="126" xfId="0" applyNumberFormat="1" applyFont="1" applyBorder="1" applyAlignment="1">
      <alignment horizontal="center" vertical="center"/>
    </xf>
    <xf numFmtId="164" fontId="27" fillId="0" borderId="144" xfId="0" applyNumberFormat="1" applyFont="1" applyBorder="1" applyAlignment="1">
      <alignment horizontal="center" vertical="center"/>
    </xf>
    <xf numFmtId="164" fontId="27" fillId="0" borderId="145" xfId="0" applyNumberFormat="1" applyFont="1" applyBorder="1" applyAlignment="1">
      <alignment horizontal="center" vertical="center"/>
    </xf>
    <xf numFmtId="0" fontId="27" fillId="0" borderId="92" xfId="1" applyNumberFormat="1" applyFont="1" applyBorder="1" applyAlignment="1">
      <alignment horizontal="center" vertical="center"/>
    </xf>
    <xf numFmtId="0" fontId="7" fillId="0" borderId="128" xfId="0" applyFont="1" applyBorder="1" applyAlignment="1">
      <alignment horizontal="justify" vertical="center" wrapText="1"/>
    </xf>
    <xf numFmtId="0" fontId="7" fillId="0" borderId="134" xfId="0" applyFont="1" applyBorder="1" applyAlignment="1">
      <alignment horizontal="center" vertical="center" wrapText="1"/>
    </xf>
    <xf numFmtId="0" fontId="7" fillId="0" borderId="129" xfId="0" applyFont="1" applyBorder="1" applyAlignment="1">
      <alignment horizontal="center" vertical="center" wrapText="1"/>
    </xf>
    <xf numFmtId="0" fontId="7" fillId="0" borderId="39" xfId="0" applyFont="1" applyBorder="1" applyAlignment="1">
      <alignment horizontal="justify" vertical="center" wrapText="1"/>
    </xf>
    <xf numFmtId="0" fontId="7" fillId="0" borderId="40" xfId="0" applyFont="1" applyBorder="1" applyAlignment="1">
      <alignment horizontal="center" vertical="center" wrapText="1"/>
    </xf>
    <xf numFmtId="0" fontId="7" fillId="0" borderId="104" xfId="0" applyFont="1" applyBorder="1" applyAlignment="1">
      <alignment horizontal="justify" vertical="center" wrapText="1"/>
    </xf>
    <xf numFmtId="0" fontId="7" fillId="0" borderId="141" xfId="0" applyFont="1" applyBorder="1" applyAlignment="1">
      <alignment horizontal="center" vertical="center" wrapText="1"/>
    </xf>
    <xf numFmtId="0" fontId="7" fillId="0" borderId="130" xfId="0" applyFont="1" applyBorder="1" applyAlignment="1">
      <alignment horizontal="center" vertical="center" wrapText="1"/>
    </xf>
    <xf numFmtId="0" fontId="7" fillId="0" borderId="0" xfId="0" applyFont="1" applyAlignment="1">
      <alignment horizontal="justify"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62" xfId="0" applyFont="1" applyBorder="1" applyAlignment="1">
      <alignment horizontal="justify" vertical="center" wrapText="1"/>
    </xf>
    <xf numFmtId="0" fontId="7" fillId="0" borderId="63" xfId="0" applyFont="1" applyBorder="1" applyAlignment="1">
      <alignment horizontal="justify" vertical="center" wrapText="1"/>
    </xf>
    <xf numFmtId="0" fontId="7" fillId="0" borderId="104" xfId="0" applyFont="1" applyBorder="1" applyAlignment="1">
      <alignment horizontal="left" vertical="center" wrapText="1"/>
    </xf>
    <xf numFmtId="0" fontId="7" fillId="0" borderId="39" xfId="0" applyFont="1" applyBorder="1" applyAlignment="1">
      <alignment horizontal="left" vertical="center" wrapText="1"/>
    </xf>
    <xf numFmtId="0" fontId="7" fillId="0" borderId="40" xfId="0" applyFont="1" applyBorder="1" applyAlignment="1">
      <alignment horizontal="justify" vertical="center" wrapText="1"/>
    </xf>
    <xf numFmtId="0" fontId="7" fillId="0" borderId="39" xfId="0" applyFont="1" applyBorder="1" applyAlignment="1">
      <alignment horizontal="center" vertical="center" wrapText="1"/>
    </xf>
    <xf numFmtId="0" fontId="7" fillId="0" borderId="103" xfId="0" applyFont="1" applyBorder="1" applyAlignment="1">
      <alignment horizontal="justify" vertical="center" wrapText="1"/>
    </xf>
    <xf numFmtId="164" fontId="27" fillId="0" borderId="0" xfId="0" applyNumberFormat="1" applyFont="1" applyAlignment="1">
      <alignment horizontal="center" vertical="center"/>
    </xf>
    <xf numFmtId="2" fontId="27" fillId="0" borderId="0" xfId="0" applyNumberFormat="1" applyFont="1" applyAlignment="1">
      <alignment horizontal="center" vertical="center"/>
    </xf>
    <xf numFmtId="2" fontId="27" fillId="0" borderId="126" xfId="0" applyNumberFormat="1" applyFont="1" applyBorder="1" applyAlignment="1">
      <alignment horizontal="center" vertical="center"/>
    </xf>
    <xf numFmtId="0" fontId="7" fillId="0" borderId="15" xfId="0" applyFont="1" applyBorder="1" applyAlignment="1">
      <alignment horizontal="justify" vertical="center" wrapText="1"/>
    </xf>
    <xf numFmtId="0" fontId="41" fillId="35" borderId="88" xfId="0" applyFont="1" applyFill="1" applyBorder="1" applyAlignment="1">
      <alignment horizontal="center" vertical="center" wrapText="1"/>
    </xf>
    <xf numFmtId="0" fontId="41" fillId="35" borderId="90" xfId="0" applyFont="1" applyFill="1" applyBorder="1" applyAlignment="1">
      <alignment horizontal="center" vertical="center" wrapText="1"/>
    </xf>
    <xf numFmtId="0" fontId="41" fillId="43" borderId="120" xfId="0" applyFont="1" applyFill="1" applyBorder="1" applyAlignment="1">
      <alignment horizontal="center" vertical="center"/>
    </xf>
    <xf numFmtId="0" fontId="41" fillId="43" borderId="0" xfId="0" applyFont="1" applyFill="1" applyAlignment="1">
      <alignment horizontal="center" vertical="center"/>
    </xf>
    <xf numFmtId="0" fontId="41" fillId="39" borderId="123" xfId="0" applyFont="1" applyFill="1" applyBorder="1" applyAlignment="1">
      <alignment horizontal="center" vertical="center" wrapText="1"/>
    </xf>
    <xf numFmtId="0" fontId="41" fillId="39" borderId="124" xfId="0" applyFont="1" applyFill="1" applyBorder="1" applyAlignment="1">
      <alignment horizontal="center" vertical="center" wrapText="1"/>
    </xf>
    <xf numFmtId="0" fontId="41" fillId="46" borderId="125" xfId="0" applyFont="1" applyFill="1" applyBorder="1" applyAlignment="1">
      <alignment horizontal="center" vertical="center" wrapText="1"/>
    </xf>
    <xf numFmtId="0" fontId="41" fillId="46" borderId="127" xfId="0" applyFont="1" applyFill="1" applyBorder="1" applyAlignment="1">
      <alignment horizontal="center" vertical="center" wrapText="1"/>
    </xf>
    <xf numFmtId="0" fontId="2" fillId="5" borderId="73" xfId="0" applyFont="1" applyFill="1" applyBorder="1" applyAlignment="1">
      <alignment horizontal="center" vertical="center"/>
    </xf>
    <xf numFmtId="0" fontId="2" fillId="5" borderId="142" xfId="0" applyFont="1" applyFill="1" applyBorder="1" applyAlignment="1">
      <alignment horizontal="center" vertical="center"/>
    </xf>
    <xf numFmtId="0" fontId="2" fillId="5" borderId="74" xfId="0" applyFont="1" applyFill="1" applyBorder="1" applyAlignment="1">
      <alignment horizontal="center" vertical="center"/>
    </xf>
    <xf numFmtId="0" fontId="0" fillId="32" borderId="15" xfId="0" applyFill="1" applyBorder="1" applyAlignment="1">
      <alignment horizontal="center" vertical="center" textRotation="90"/>
    </xf>
    <xf numFmtId="0" fontId="0" fillId="32" borderId="15" xfId="0" applyFill="1" applyBorder="1" applyAlignment="1">
      <alignment horizontal="center" vertical="center"/>
    </xf>
    <xf numFmtId="0" fontId="0" fillId="7" borderId="15" xfId="0" applyFill="1" applyBorder="1" applyAlignment="1">
      <alignment horizontal="center" vertical="center"/>
    </xf>
    <xf numFmtId="0" fontId="0" fillId="7" borderId="16" xfId="0" applyFill="1" applyBorder="1" applyAlignment="1">
      <alignment horizontal="center" vertical="center"/>
    </xf>
    <xf numFmtId="0" fontId="0" fillId="7" borderId="18" xfId="0" applyFill="1" applyBorder="1" applyAlignment="1">
      <alignment horizontal="center" vertical="center"/>
    </xf>
    <xf numFmtId="0" fontId="5" fillId="20" borderId="58" xfId="0" applyFont="1" applyFill="1" applyBorder="1" applyAlignment="1">
      <alignment horizontal="center" vertical="center" textRotation="90"/>
    </xf>
    <xf numFmtId="0" fontId="5" fillId="20" borderId="60" xfId="0" applyFont="1" applyFill="1" applyBorder="1" applyAlignment="1">
      <alignment horizontal="center" vertical="center" textRotation="90"/>
    </xf>
    <xf numFmtId="0" fontId="15" fillId="23" borderId="8" xfId="0" applyFont="1" applyFill="1" applyBorder="1" applyAlignment="1">
      <alignment horizontal="center" vertical="center"/>
    </xf>
    <xf numFmtId="0" fontId="15" fillId="8" borderId="8" xfId="0" applyFont="1" applyFill="1" applyBorder="1" applyAlignment="1">
      <alignment horizontal="center" vertical="center"/>
    </xf>
    <xf numFmtId="1" fontId="31" fillId="0" borderId="42" xfId="0" applyNumberFormat="1" applyFont="1" applyBorder="1" applyAlignment="1">
      <alignment horizontal="center" vertical="center"/>
    </xf>
    <xf numFmtId="1" fontId="31" fillId="0" borderId="24" xfId="0" applyNumberFormat="1" applyFont="1" applyBorder="1" applyAlignment="1">
      <alignment horizontal="center" vertical="center"/>
    </xf>
    <xf numFmtId="1" fontId="31" fillId="0" borderId="43" xfId="0" applyNumberFormat="1" applyFont="1" applyBorder="1" applyAlignment="1">
      <alignment horizontal="center" vertical="center"/>
    </xf>
    <xf numFmtId="0" fontId="5" fillId="10" borderId="36" xfId="0" applyFont="1" applyFill="1" applyBorder="1" applyAlignment="1">
      <alignment horizontal="center" vertical="center" textRotation="90"/>
    </xf>
    <xf numFmtId="0" fontId="5" fillId="10" borderId="37" xfId="0" applyFont="1" applyFill="1" applyBorder="1" applyAlignment="1">
      <alignment horizontal="center" vertical="center" textRotation="90"/>
    </xf>
    <xf numFmtId="0" fontId="5" fillId="10" borderId="61" xfId="0" applyFont="1" applyFill="1" applyBorder="1" applyAlignment="1">
      <alignment horizontal="center" vertical="center" textRotation="90"/>
    </xf>
    <xf numFmtId="0" fontId="5" fillId="3" borderId="58" xfId="0" applyFont="1" applyFill="1" applyBorder="1" applyAlignment="1">
      <alignment horizontal="center" vertical="center" textRotation="90"/>
    </xf>
    <xf numFmtId="0" fontId="5" fillId="3" borderId="37" xfId="0" applyFont="1" applyFill="1" applyBorder="1" applyAlignment="1">
      <alignment horizontal="center" vertical="center" textRotation="90"/>
    </xf>
    <xf numFmtId="0" fontId="5" fillId="3" borderId="61" xfId="0" applyFont="1" applyFill="1" applyBorder="1" applyAlignment="1">
      <alignment horizontal="center" vertical="center" textRotation="90"/>
    </xf>
    <xf numFmtId="1" fontId="18" fillId="9" borderId="13" xfId="0" applyNumberFormat="1" applyFont="1" applyFill="1" applyBorder="1" applyAlignment="1">
      <alignment horizontal="center" vertical="center" wrapText="1"/>
    </xf>
    <xf numFmtId="1" fontId="18" fillId="9" borderId="115" xfId="0" applyNumberFormat="1" applyFont="1" applyFill="1" applyBorder="1" applyAlignment="1">
      <alignment horizontal="center" vertical="center" wrapText="1"/>
    </xf>
    <xf numFmtId="1" fontId="18" fillId="9" borderId="13" xfId="0" applyNumberFormat="1" applyFont="1" applyFill="1" applyBorder="1" applyAlignment="1">
      <alignment horizontal="center" vertical="center"/>
    </xf>
    <xf numFmtId="1" fontId="18" fillId="9" borderId="115" xfId="0" applyNumberFormat="1" applyFont="1" applyFill="1" applyBorder="1" applyAlignment="1">
      <alignment horizontal="center" vertical="center"/>
    </xf>
    <xf numFmtId="1" fontId="18" fillId="9" borderId="105" xfId="0" applyNumberFormat="1" applyFont="1" applyFill="1" applyBorder="1" applyAlignment="1">
      <alignment horizontal="center" vertical="center"/>
    </xf>
    <xf numFmtId="164" fontId="7" fillId="0" borderId="117" xfId="0" applyNumberFormat="1" applyFont="1" applyBorder="1" applyAlignment="1">
      <alignment horizontal="center" vertical="center"/>
    </xf>
    <xf numFmtId="164" fontId="7" fillId="0" borderId="118" xfId="0" applyNumberFormat="1" applyFont="1" applyBorder="1" applyAlignment="1">
      <alignment horizontal="center" vertical="center"/>
    </xf>
    <xf numFmtId="164" fontId="7" fillId="0" borderId="119" xfId="0" applyNumberFormat="1" applyFont="1" applyBorder="1" applyAlignment="1">
      <alignment horizontal="center" vertical="center"/>
    </xf>
    <xf numFmtId="0" fontId="4" fillId="28" borderId="15" xfId="0" applyFont="1" applyFill="1" applyBorder="1" applyAlignment="1">
      <alignment horizontal="center" vertical="center"/>
    </xf>
    <xf numFmtId="0" fontId="2" fillId="6" borderId="15"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0" fillId="0" borderId="86" xfId="0" applyBorder="1" applyAlignment="1">
      <alignment horizontal="center" vertical="center" wrapText="1"/>
    </xf>
    <xf numFmtId="0" fontId="0" fillId="0" borderId="83" xfId="0" applyBorder="1" applyAlignment="1">
      <alignment horizontal="center" vertical="center" wrapText="1"/>
    </xf>
    <xf numFmtId="0" fontId="0" fillId="0" borderId="87" xfId="0" applyBorder="1" applyAlignment="1">
      <alignment horizontal="center" vertical="center" wrapText="1"/>
    </xf>
    <xf numFmtId="0" fontId="9" fillId="31" borderId="73" xfId="0" applyFont="1" applyFill="1" applyBorder="1" applyAlignment="1">
      <alignment horizontal="center" vertical="center"/>
    </xf>
    <xf numFmtId="0" fontId="9" fillId="31" borderId="142" xfId="0" applyFont="1" applyFill="1" applyBorder="1" applyAlignment="1">
      <alignment horizontal="center" vertical="center"/>
    </xf>
    <xf numFmtId="0" fontId="9" fillId="31" borderId="74" xfId="0" applyFont="1" applyFill="1" applyBorder="1" applyAlignment="1">
      <alignment horizontal="center" vertical="center"/>
    </xf>
    <xf numFmtId="0" fontId="52" fillId="2" borderId="79" xfId="0" applyFont="1" applyFill="1" applyBorder="1" applyAlignment="1">
      <alignment horizontal="center"/>
    </xf>
    <xf numFmtId="0" fontId="52" fillId="2" borderId="15" xfId="0" applyFont="1" applyFill="1" applyBorder="1" applyAlignment="1">
      <alignment horizontal="center"/>
    </xf>
    <xf numFmtId="0" fontId="0" fillId="2" borderId="77" xfId="0" applyFill="1" applyBorder="1" applyAlignment="1">
      <alignment horizontal="center" vertical="center"/>
    </xf>
    <xf numFmtId="0" fontId="0" fillId="2" borderId="24" xfId="0" applyFill="1" applyBorder="1" applyAlignment="1">
      <alignment horizontal="center" vertical="center"/>
    </xf>
    <xf numFmtId="0" fontId="0" fillId="2" borderId="143" xfId="0" applyFill="1" applyBorder="1" applyAlignment="1">
      <alignment horizontal="center" vertical="center"/>
    </xf>
    <xf numFmtId="0" fontId="52" fillId="2" borderId="19" xfId="0" applyFont="1" applyFill="1" applyBorder="1" applyAlignment="1">
      <alignment horizontal="center"/>
    </xf>
    <xf numFmtId="9" fontId="7" fillId="0" borderId="133" xfId="0" applyNumberFormat="1" applyFont="1" applyBorder="1" applyAlignment="1">
      <alignment horizontal="center" vertical="center" wrapText="1"/>
    </xf>
    <xf numFmtId="0" fontId="7" fillId="0" borderId="133" xfId="0" applyFont="1" applyBorder="1" applyAlignment="1">
      <alignment horizontal="center" vertical="center" wrapText="1"/>
    </xf>
    <xf numFmtId="9" fontId="7" fillId="0" borderId="69" xfId="0" applyNumberFormat="1" applyFont="1" applyBorder="1" applyAlignment="1">
      <alignment horizontal="center" vertical="center" wrapText="1"/>
    </xf>
    <xf numFmtId="0" fontId="7" fillId="0" borderId="69" xfId="0" applyFont="1" applyBorder="1" applyAlignment="1">
      <alignment horizontal="center" vertical="center" wrapText="1"/>
    </xf>
    <xf numFmtId="9" fontId="7" fillId="0" borderId="64" xfId="0" applyNumberFormat="1" applyFont="1" applyBorder="1" applyAlignment="1">
      <alignment horizontal="center" vertical="center" wrapText="1"/>
    </xf>
    <xf numFmtId="9" fontId="7" fillId="0" borderId="62" xfId="0" applyNumberFormat="1" applyFont="1" applyBorder="1" applyAlignment="1">
      <alignment horizontal="center" vertical="center" wrapText="1"/>
    </xf>
    <xf numFmtId="9" fontId="7" fillId="0" borderId="69" xfId="0" quotePrefix="1" applyNumberFormat="1" applyFont="1" applyBorder="1" applyAlignment="1">
      <alignment horizontal="center" vertical="center" wrapText="1"/>
    </xf>
    <xf numFmtId="9" fontId="7" fillId="0" borderId="64" xfId="0" quotePrefix="1" applyNumberFormat="1" applyFont="1" applyBorder="1" applyAlignment="1">
      <alignment horizontal="center" vertical="center" wrapText="1"/>
    </xf>
    <xf numFmtId="9" fontId="50" fillId="0" borderId="69" xfId="0" applyNumberFormat="1" applyFont="1" applyBorder="1" applyAlignment="1">
      <alignment horizontal="center" vertical="center" wrapText="1"/>
    </xf>
    <xf numFmtId="0" fontId="50" fillId="0" borderId="133" xfId="0" applyFont="1" applyBorder="1" applyAlignment="1">
      <alignment horizontal="center" vertical="center" wrapText="1"/>
    </xf>
    <xf numFmtId="9" fontId="7" fillId="0" borderId="134" xfId="0" applyNumberFormat="1" applyFont="1" applyBorder="1" applyAlignment="1">
      <alignment horizontal="center" vertical="center" wrapText="1"/>
    </xf>
    <xf numFmtId="0" fontId="50" fillId="0" borderId="69"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62" xfId="0" applyFont="1" applyBorder="1" applyAlignment="1">
      <alignment horizontal="center" vertical="center" wrapText="1"/>
    </xf>
    <xf numFmtId="9" fontId="7" fillId="0" borderId="95" xfId="0" applyNumberFormat="1" applyFont="1" applyBorder="1" applyAlignment="1">
      <alignment horizontal="center" vertical="center" wrapText="1"/>
    </xf>
    <xf numFmtId="0" fontId="7" fillId="0" borderId="95" xfId="0" applyFont="1" applyBorder="1" applyAlignment="1">
      <alignment horizontal="center" vertical="center" wrapText="1"/>
    </xf>
    <xf numFmtId="0" fontId="7" fillId="0" borderId="64" xfId="0" applyFont="1" applyBorder="1" applyAlignment="1">
      <alignment horizontal="justify" vertical="center" wrapText="1"/>
    </xf>
    <xf numFmtId="0" fontId="7" fillId="0" borderId="62" xfId="0" applyFont="1" applyBorder="1" applyAlignment="1">
      <alignment horizontal="justify" vertical="center" wrapText="1"/>
    </xf>
    <xf numFmtId="0" fontId="7" fillId="0" borderId="65" xfId="0" applyFont="1" applyBorder="1" applyAlignment="1">
      <alignment horizontal="justify" vertical="center" wrapText="1"/>
    </xf>
    <xf numFmtId="0" fontId="7" fillId="0" borderId="66" xfId="0" applyFont="1" applyBorder="1" applyAlignment="1">
      <alignment horizontal="justify" vertical="center" wrapText="1"/>
    </xf>
    <xf numFmtId="0" fontId="7" fillId="0" borderId="67" xfId="0" applyFont="1" applyBorder="1" applyAlignment="1">
      <alignment horizontal="justify" vertical="center" wrapText="1"/>
    </xf>
    <xf numFmtId="0" fontId="7" fillId="0" borderId="68" xfId="0" applyFont="1" applyBorder="1" applyAlignment="1">
      <alignment horizontal="justify" vertical="center" wrapText="1"/>
    </xf>
    <xf numFmtId="0" fontId="7" fillId="0" borderId="69"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12" xfId="0" applyFont="1" applyBorder="1" applyAlignment="1">
      <alignment horizontal="justify" vertical="center" wrapText="1"/>
    </xf>
    <xf numFmtId="0" fontId="7" fillId="0" borderId="7" xfId="0" applyFont="1" applyBorder="1" applyAlignment="1">
      <alignment horizontal="justify" vertical="center" wrapText="1"/>
    </xf>
    <xf numFmtId="0" fontId="7" fillId="0" borderId="95" xfId="0" applyFont="1" applyBorder="1" applyAlignment="1">
      <alignment horizontal="justify" vertical="center" wrapText="1"/>
    </xf>
    <xf numFmtId="0" fontId="30" fillId="7" borderId="103" xfId="0" applyFont="1" applyFill="1" applyBorder="1" applyAlignment="1">
      <alignment horizontal="center" vertical="center" wrapText="1"/>
    </xf>
    <xf numFmtId="0" fontId="30" fillId="7" borderId="104" xfId="0" applyFont="1" applyFill="1" applyBorder="1" applyAlignment="1">
      <alignment horizontal="center" vertical="center" wrapText="1"/>
    </xf>
    <xf numFmtId="0" fontId="30" fillId="7" borderId="14"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32" fillId="34" borderId="16" xfId="0" applyFont="1" applyFill="1" applyBorder="1" applyAlignment="1">
      <alignment horizontal="center" vertical="center"/>
    </xf>
    <xf numFmtId="0" fontId="32" fillId="34" borderId="17" xfId="0" applyFont="1" applyFill="1" applyBorder="1" applyAlignment="1">
      <alignment horizontal="center" vertical="center"/>
    </xf>
    <xf numFmtId="0" fontId="32" fillId="34" borderId="18" xfId="0" applyFont="1" applyFill="1" applyBorder="1" applyAlignment="1">
      <alignment horizontal="center" vertical="center"/>
    </xf>
    <xf numFmtId="0" fontId="32" fillId="34" borderId="19" xfId="0" applyFont="1" applyFill="1" applyBorder="1" applyAlignment="1">
      <alignment horizontal="center" vertical="center"/>
    </xf>
    <xf numFmtId="0" fontId="32" fillId="34" borderId="21" xfId="0" applyFont="1" applyFill="1" applyBorder="1" applyAlignment="1">
      <alignment horizontal="center" vertical="center"/>
    </xf>
    <xf numFmtId="0" fontId="32" fillId="34" borderId="20" xfId="0" applyFont="1" applyFill="1" applyBorder="1" applyAlignment="1">
      <alignment horizontal="center" vertical="center"/>
    </xf>
    <xf numFmtId="0" fontId="32" fillId="34" borderId="34" xfId="0" applyFont="1" applyFill="1" applyBorder="1" applyAlignment="1">
      <alignment horizontal="center" vertical="center"/>
    </xf>
    <xf numFmtId="0" fontId="32" fillId="34" borderId="38" xfId="0" applyFont="1" applyFill="1" applyBorder="1" applyAlignment="1">
      <alignment horizontal="center" vertical="center"/>
    </xf>
    <xf numFmtId="0" fontId="32" fillId="34" borderId="29" xfId="0" applyFont="1" applyFill="1" applyBorder="1" applyAlignment="1">
      <alignment horizontal="center" vertical="center"/>
    </xf>
    <xf numFmtId="0" fontId="32" fillId="34" borderId="35" xfId="0" applyFont="1" applyFill="1" applyBorder="1" applyAlignment="1">
      <alignment horizontal="center" vertical="center"/>
    </xf>
    <xf numFmtId="0" fontId="32" fillId="34" borderId="58" xfId="0" applyFont="1" applyFill="1" applyBorder="1" applyAlignment="1">
      <alignment horizontal="center" vertical="center" wrapText="1"/>
    </xf>
    <xf numFmtId="0" fontId="32" fillId="34" borderId="37" xfId="0" applyFont="1" applyFill="1" applyBorder="1" applyAlignment="1">
      <alignment horizontal="center" vertical="center" wrapText="1"/>
    </xf>
    <xf numFmtId="0" fontId="32" fillId="34" borderId="61" xfId="0" applyFont="1" applyFill="1" applyBorder="1" applyAlignment="1">
      <alignment horizontal="center" vertical="center" wrapText="1"/>
    </xf>
    <xf numFmtId="0" fontId="32" fillId="34" borderId="32" xfId="0" applyFont="1" applyFill="1" applyBorder="1" applyAlignment="1">
      <alignment horizontal="center" vertical="center"/>
    </xf>
    <xf numFmtId="0" fontId="32" fillId="34" borderId="13" xfId="0" applyFont="1" applyFill="1" applyBorder="1" applyAlignment="1">
      <alignment horizontal="center" vertical="center"/>
    </xf>
    <xf numFmtId="0" fontId="32" fillId="34" borderId="33" xfId="0" applyFont="1" applyFill="1" applyBorder="1" applyAlignment="1">
      <alignment horizontal="center" vertical="center"/>
    </xf>
    <xf numFmtId="0" fontId="36" fillId="2" borderId="36" xfId="0" applyFont="1" applyFill="1" applyBorder="1" applyAlignment="1">
      <alignment horizontal="center" vertical="center" wrapText="1"/>
    </xf>
    <xf numFmtId="0" fontId="36" fillId="2" borderId="37" xfId="0" applyFont="1" applyFill="1" applyBorder="1" applyAlignment="1">
      <alignment horizontal="center" vertical="center" wrapText="1"/>
    </xf>
    <xf numFmtId="0" fontId="11" fillId="30" borderId="77" xfId="0" applyFont="1" applyFill="1" applyBorder="1" applyAlignment="1">
      <alignment horizontal="center" vertical="center"/>
    </xf>
    <xf numFmtId="0" fontId="11" fillId="30" borderId="24" xfId="0" applyFont="1" applyFill="1" applyBorder="1" applyAlignment="1">
      <alignment horizontal="center" vertical="center"/>
    </xf>
    <xf numFmtId="0" fontId="11" fillId="30" borderId="25" xfId="0" applyFont="1" applyFill="1" applyBorder="1" applyAlignment="1">
      <alignment horizontal="center" vertical="center"/>
    </xf>
    <xf numFmtId="0" fontId="11" fillId="30" borderId="23" xfId="0" applyFont="1" applyFill="1" applyBorder="1" applyAlignment="1">
      <alignment horizontal="center" vertical="center" wrapText="1"/>
    </xf>
    <xf numFmtId="0" fontId="11" fillId="30" borderId="18" xfId="0" applyFont="1" applyFill="1" applyBorder="1" applyAlignment="1">
      <alignment horizontal="center" vertical="center" wrapText="1"/>
    </xf>
    <xf numFmtId="0" fontId="11" fillId="30" borderId="27" xfId="0" applyFont="1" applyFill="1" applyBorder="1" applyAlignment="1">
      <alignment horizontal="center" vertical="center" wrapText="1"/>
    </xf>
    <xf numFmtId="0" fontId="11" fillId="30" borderId="78" xfId="0" applyFont="1" applyFill="1" applyBorder="1" applyAlignment="1">
      <alignment horizontal="center" vertical="center" wrapText="1"/>
    </xf>
    <xf numFmtId="0" fontId="11" fillId="30" borderId="7" xfId="0" applyFont="1" applyFill="1" applyBorder="1" applyAlignment="1">
      <alignment horizontal="center" vertical="center" wrapText="1"/>
    </xf>
    <xf numFmtId="0" fontId="11" fillId="30" borderId="8" xfId="0"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12" xfId="0" applyFont="1" applyFill="1" applyBorder="1" applyAlignment="1">
      <alignment horizontal="center" vertical="center" wrapText="1"/>
    </xf>
    <xf numFmtId="0" fontId="11" fillId="30" borderId="39" xfId="0" applyFont="1" applyFill="1" applyBorder="1" applyAlignment="1">
      <alignment horizontal="center" vertical="center" wrapText="1"/>
    </xf>
    <xf numFmtId="0" fontId="11" fillId="30" borderId="40" xfId="0" applyFont="1" applyFill="1" applyBorder="1" applyAlignment="1">
      <alignment horizontal="center" vertical="center" wrapText="1"/>
    </xf>
    <xf numFmtId="0" fontId="0" fillId="34" borderId="7" xfId="0" applyFill="1" applyBorder="1" applyAlignment="1">
      <alignment horizontal="left"/>
    </xf>
    <xf numFmtId="0" fontId="0" fillId="34" borderId="8" xfId="0" applyFill="1" applyBorder="1" applyAlignment="1">
      <alignment horizontal="left"/>
    </xf>
    <xf numFmtId="0" fontId="0" fillId="34" borderId="9" xfId="0" applyFill="1" applyBorder="1" applyAlignment="1">
      <alignment horizontal="left"/>
    </xf>
    <xf numFmtId="0" fontId="32" fillId="34" borderId="73" xfId="0" applyFont="1" applyFill="1" applyBorder="1" applyAlignment="1">
      <alignment horizontal="center" vertical="center" wrapText="1"/>
    </xf>
    <xf numFmtId="0" fontId="32" fillId="34" borderId="74" xfId="0" applyFont="1" applyFill="1" applyBorder="1" applyAlignment="1">
      <alignment horizontal="center" vertical="center" wrapText="1"/>
    </xf>
    <xf numFmtId="0" fontId="32" fillId="34" borderId="70" xfId="0" applyFont="1" applyFill="1" applyBorder="1" applyAlignment="1">
      <alignment horizontal="center" vertical="center" wrapText="1"/>
    </xf>
    <xf numFmtId="0" fontId="32" fillId="34" borderId="75" xfId="0" applyFont="1" applyFill="1" applyBorder="1" applyAlignment="1">
      <alignment horizontal="center" vertical="center" wrapText="1"/>
    </xf>
    <xf numFmtId="0" fontId="32" fillId="34" borderId="72" xfId="0" applyFont="1" applyFill="1" applyBorder="1" applyAlignment="1">
      <alignment horizontal="center" vertical="center" wrapText="1"/>
    </xf>
    <xf numFmtId="0" fontId="32" fillId="34" borderId="76" xfId="0" applyFont="1" applyFill="1" applyBorder="1" applyAlignment="1">
      <alignment horizontal="center" vertical="center" wrapText="1"/>
    </xf>
    <xf numFmtId="0" fontId="14" fillId="34" borderId="73" xfId="0" applyFont="1" applyFill="1" applyBorder="1" applyAlignment="1">
      <alignment horizontal="center" vertical="center" wrapText="1"/>
    </xf>
    <xf numFmtId="0" fontId="14" fillId="34" borderId="74" xfId="0" applyFont="1" applyFill="1" applyBorder="1" applyAlignment="1">
      <alignment horizontal="center" vertical="center" wrapText="1"/>
    </xf>
    <xf numFmtId="0" fontId="14" fillId="34" borderId="70" xfId="0" applyFont="1" applyFill="1" applyBorder="1" applyAlignment="1">
      <alignment horizontal="center" vertical="center" wrapText="1"/>
    </xf>
    <xf numFmtId="0" fontId="14" fillId="34" borderId="75" xfId="0" applyFont="1" applyFill="1" applyBorder="1" applyAlignment="1">
      <alignment horizontal="center" vertical="center" wrapText="1"/>
    </xf>
    <xf numFmtId="0" fontId="14" fillId="34" borderId="72" xfId="0" applyFont="1" applyFill="1" applyBorder="1" applyAlignment="1">
      <alignment horizontal="center" vertical="center" wrapText="1"/>
    </xf>
    <xf numFmtId="0" fontId="14" fillId="34" borderId="76" xfId="0" applyFont="1" applyFill="1" applyBorder="1" applyAlignment="1">
      <alignment horizontal="center" vertical="center" wrapText="1"/>
    </xf>
    <xf numFmtId="0" fontId="32" fillId="34" borderId="16" xfId="0" applyFont="1" applyFill="1" applyBorder="1" applyAlignment="1">
      <alignment horizontal="center" vertical="center" wrapText="1"/>
    </xf>
    <xf numFmtId="0" fontId="32" fillId="34" borderId="17" xfId="0" applyFont="1" applyFill="1" applyBorder="1" applyAlignment="1">
      <alignment horizontal="center" vertical="center" wrapText="1"/>
    </xf>
    <xf numFmtId="0" fontId="32" fillId="34" borderId="18" xfId="0" applyFont="1" applyFill="1" applyBorder="1" applyAlignment="1">
      <alignment horizontal="center" vertical="center" wrapText="1"/>
    </xf>
    <xf numFmtId="0" fontId="13" fillId="34" borderId="15" xfId="0" applyFont="1" applyFill="1" applyBorder="1" applyAlignment="1">
      <alignment horizontal="center" vertical="center" wrapText="1" readingOrder="1"/>
    </xf>
    <xf numFmtId="0" fontId="12" fillId="34" borderId="15" xfId="0" applyFont="1" applyFill="1" applyBorder="1" applyAlignment="1">
      <alignment horizontal="center" vertical="center" wrapText="1" readingOrder="1"/>
    </xf>
    <xf numFmtId="0" fontId="9" fillId="31" borderId="15" xfId="0" applyFont="1" applyFill="1" applyBorder="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colors>
    <mruColors>
      <color rgb="FF6BE3FB"/>
      <color rgb="FFECDAFE"/>
      <color rgb="FFCAE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[1]graphes!$D$67</c:f>
              <c:strCache>
                <c:ptCount val="1"/>
                <c:pt idx="0">
                  <c:v>Conso.</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DA-4481-8C44-1626A3AA382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DA-4481-8C44-1626A3AA382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DA-4481-8C44-1626A3AA382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DA-4481-8C44-1626A3AA382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DA-4481-8C44-1626A3AA382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DA-4481-8C44-1626A3AA382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DA-4481-8C44-1626A3AA382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8DA-4481-8C44-1626A3AA382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8DA-4481-8C44-1626A3AA3828}"/>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D8DA-4481-8C44-1626A3AA3828}"/>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D8DA-4481-8C44-1626A3AA3828}"/>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D8DA-4481-8C44-1626A3AA3828}"/>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D8DA-4481-8C44-1626A3AA3828}"/>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D8DA-4481-8C44-1626A3AA3828}"/>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D8DA-4481-8C44-1626A3AA3828}"/>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D8DA-4481-8C44-1626A3AA3828}"/>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D8DA-4481-8C44-1626A3AA3828}"/>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D8DA-4481-8C44-1626A3AA3828}"/>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D8DA-4481-8C44-1626A3AA3828}"/>
              </c:ext>
            </c:extLst>
          </c:dPt>
          <c:val>
            <c:numRef>
              <c:f>[1]graphes!$D$68:$D$86</c:f>
              <c:numCache>
                <c:formatCode>General</c:formatCode>
                <c:ptCount val="19"/>
                <c:pt idx="12">
                  <c:v>#N/A</c:v>
                </c:pt>
                <c:pt idx="13">
                  <c:v>#N/A</c:v>
                </c:pt>
                <c:pt idx="14">
                  <c:v>#N/A</c:v>
                </c:pt>
              </c:numCache>
            </c:numRef>
          </c:val>
          <c:extLst>
            <c:ext xmlns:c15="http://schemas.microsoft.com/office/drawing/2012/chart" uri="{02D57815-91ED-43cb-92C2-25804820EDAC}">
              <c15:filteredCategoryTitle>
                <c15:cat>
                  <c:strRef>
                    <c:extLst>
                      <c:ext uri="{02D57815-91ED-43cb-92C2-25804820EDAC}">
                        <c15:formulaRef>
                          <c15:sqref>[1]graphes!$C$68:$C$86</c15:sqref>
                        </c15:formulaRef>
                      </c:ext>
                    </c:extLst>
                    <c:strCache>
                      <c:ptCount val="19"/>
                      <c:pt idx="0">
                        <c:v>Nucléaire existant</c:v>
                      </c:pt>
                      <c:pt idx="1">
                        <c:v>Nouveau nucléaire</c:v>
                      </c:pt>
                      <c:pt idx="2">
                        <c:v>SMR</c:v>
                      </c:pt>
                      <c:pt idx="3">
                        <c:v>Eolien terrestre</c:v>
                      </c:pt>
                      <c:pt idx="4">
                        <c:v>Eolien en mer</c:v>
                      </c:pt>
                      <c:pt idx="5">
                        <c:v>Photovoltaïque</c:v>
                      </c:pt>
                      <c:pt idx="6">
                        <c:v>Hydraulique</c:v>
                      </c:pt>
                      <c:pt idx="7">
                        <c:v>Hydrolien</c:v>
                      </c:pt>
                      <c:pt idx="8">
                        <c:v>Bioénergies</c:v>
                      </c:pt>
                      <c:pt idx="9">
                        <c:v>Déchets non renouvelables</c:v>
                      </c:pt>
                      <c:pt idx="10">
                        <c:v>Thermique</c:v>
                      </c:pt>
                      <c:pt idx="11">
                        <c:v>Solde &amp; bouclage</c:v>
                      </c:pt>
                      <c:pt idx="12">
                        <c:v>Conso hors H2</c:v>
                      </c:pt>
                      <c:pt idx="13">
                        <c:v>Conso H2</c:v>
                      </c:pt>
                      <c:pt idx="14">
                        <c:v>Solde &amp; bouclage</c:v>
                      </c:pt>
                      <c:pt idx="15">
                        <c:v>Nucléaire</c:v>
                      </c:pt>
                      <c:pt idx="16">
                        <c:v>Renouvelables</c:v>
                      </c:pt>
                      <c:pt idx="17">
                        <c:v>Thermique</c:v>
                      </c:pt>
                      <c:pt idx="18">
                        <c:v>Solde &amp; bouclage</c:v>
                      </c:pt>
                    </c:strCache>
                  </c:strRef>
                </c15:cat>
              </c15:filteredCategoryTitle>
            </c:ext>
            <c:ext xmlns:c16="http://schemas.microsoft.com/office/drawing/2014/chart" uri="{C3380CC4-5D6E-409C-BE32-E72D297353CC}">
              <c16:uniqueId val="{00000026-D8DA-4481-8C44-1626A3AA3828}"/>
            </c:ext>
          </c:extLst>
        </c:ser>
        <c:ser>
          <c:idx val="1"/>
          <c:order val="1"/>
          <c:tx>
            <c:strRef>
              <c:f>[1]graphes!$E$67</c:f>
              <c:strCache>
                <c:ptCount val="1"/>
                <c:pt idx="0">
                  <c:v>Prod.</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28-D8DA-4481-8C44-1626A3AA382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A-D8DA-4481-8C44-1626A3AA382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C-D8DA-4481-8C44-1626A3AA382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E-D8DA-4481-8C44-1626A3AA382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30-D8DA-4481-8C44-1626A3AA382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32-D8DA-4481-8C44-1626A3AA382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34-D8DA-4481-8C44-1626A3AA382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36-D8DA-4481-8C44-1626A3AA382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38-D8DA-4481-8C44-1626A3AA3828}"/>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3A-D8DA-4481-8C44-1626A3AA3828}"/>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3C-D8DA-4481-8C44-1626A3AA3828}"/>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3E-D8DA-4481-8C44-1626A3AA3828}"/>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40-D8DA-4481-8C44-1626A3AA3828}"/>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42-D8DA-4481-8C44-1626A3AA3828}"/>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44-D8DA-4481-8C44-1626A3AA3828}"/>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46-D8DA-4481-8C44-1626A3AA3828}"/>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48-D8DA-4481-8C44-1626A3AA3828}"/>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4A-D8DA-4481-8C44-1626A3AA3828}"/>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4C-D8DA-4481-8C44-1626A3AA3828}"/>
              </c:ext>
            </c:extLst>
          </c:dPt>
          <c:val>
            <c:numRef>
              <c:f>[1]graphes!$E$68:$E$86</c:f>
              <c:numCache>
                <c:formatCode>General</c:formatCode>
                <c:ptCount val="19"/>
                <c:pt idx="0">
                  <c:v>#N/A</c:v>
                </c:pt>
                <c:pt idx="1">
                  <c:v>#N/A</c:v>
                </c:pt>
                <c:pt idx="2">
                  <c:v>#N/A</c:v>
                </c:pt>
                <c:pt idx="3">
                  <c:v>#N/A</c:v>
                </c:pt>
                <c:pt idx="4">
                  <c:v>#N/A</c:v>
                </c:pt>
                <c:pt idx="5">
                  <c:v>#N/A</c:v>
                </c:pt>
                <c:pt idx="6">
                  <c:v>#N/A</c:v>
                </c:pt>
                <c:pt idx="7">
                  <c:v>#N/A</c:v>
                </c:pt>
                <c:pt idx="8">
                  <c:v>#N/A</c:v>
                </c:pt>
                <c:pt idx="9">
                  <c:v>#N/A</c:v>
                </c:pt>
                <c:pt idx="10">
                  <c:v>#N/A</c:v>
                </c:pt>
                <c:pt idx="11">
                  <c:v>#N/A</c:v>
                </c:pt>
              </c:numCache>
            </c:numRef>
          </c:val>
          <c:extLst>
            <c:ext xmlns:c15="http://schemas.microsoft.com/office/drawing/2012/chart" uri="{02D57815-91ED-43cb-92C2-25804820EDAC}">
              <c15:filteredCategoryTitle>
                <c15:cat>
                  <c:strRef>
                    <c:extLst>
                      <c:ext uri="{02D57815-91ED-43cb-92C2-25804820EDAC}">
                        <c15:formulaRef>
                          <c15:sqref>[1]graphes!$C$68:$C$86</c15:sqref>
                        </c15:formulaRef>
                      </c:ext>
                    </c:extLst>
                    <c:strCache>
                      <c:ptCount val="19"/>
                      <c:pt idx="0">
                        <c:v>Nucléaire existant</c:v>
                      </c:pt>
                      <c:pt idx="1">
                        <c:v>Nouveau nucléaire</c:v>
                      </c:pt>
                      <c:pt idx="2">
                        <c:v>SMR</c:v>
                      </c:pt>
                      <c:pt idx="3">
                        <c:v>Eolien terrestre</c:v>
                      </c:pt>
                      <c:pt idx="4">
                        <c:v>Eolien en mer</c:v>
                      </c:pt>
                      <c:pt idx="5">
                        <c:v>Photovoltaïque</c:v>
                      </c:pt>
                      <c:pt idx="6">
                        <c:v>Hydraulique</c:v>
                      </c:pt>
                      <c:pt idx="7">
                        <c:v>Hydrolien</c:v>
                      </c:pt>
                      <c:pt idx="8">
                        <c:v>Bioénergies</c:v>
                      </c:pt>
                      <c:pt idx="9">
                        <c:v>Déchets non renouvelables</c:v>
                      </c:pt>
                      <c:pt idx="10">
                        <c:v>Thermique</c:v>
                      </c:pt>
                      <c:pt idx="11">
                        <c:v>Solde &amp; bouclage</c:v>
                      </c:pt>
                      <c:pt idx="12">
                        <c:v>Conso hors H2</c:v>
                      </c:pt>
                      <c:pt idx="13">
                        <c:v>Conso H2</c:v>
                      </c:pt>
                      <c:pt idx="14">
                        <c:v>Solde &amp; bouclage</c:v>
                      </c:pt>
                      <c:pt idx="15">
                        <c:v>Nucléaire</c:v>
                      </c:pt>
                      <c:pt idx="16">
                        <c:v>Renouvelables</c:v>
                      </c:pt>
                      <c:pt idx="17">
                        <c:v>Thermique</c:v>
                      </c:pt>
                      <c:pt idx="18">
                        <c:v>Solde &amp; bouclage</c:v>
                      </c:pt>
                    </c:strCache>
                  </c:strRef>
                </c15:cat>
              </c15:filteredCategoryTitle>
            </c:ext>
            <c:ext xmlns:c16="http://schemas.microsoft.com/office/drawing/2014/chart" uri="{C3380CC4-5D6E-409C-BE32-E72D297353CC}">
              <c16:uniqueId val="{0000004D-D8DA-4481-8C44-1626A3AA3828}"/>
            </c:ext>
          </c:extLst>
        </c:ser>
        <c:ser>
          <c:idx val="2"/>
          <c:order val="2"/>
          <c:tx>
            <c:strRef>
              <c:f>[1]graphes!$F$67</c:f>
              <c:strCache>
                <c:ptCount val="1"/>
                <c:pt idx="0">
                  <c:v>Prod.</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F-D8DA-4481-8C44-1626A3AA382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51-D8DA-4481-8C44-1626A3AA382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53-D8DA-4481-8C44-1626A3AA382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55-D8DA-4481-8C44-1626A3AA382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57-D8DA-4481-8C44-1626A3AA382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59-D8DA-4481-8C44-1626A3AA382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5B-D8DA-4481-8C44-1626A3AA382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5D-D8DA-4481-8C44-1626A3AA382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5F-D8DA-4481-8C44-1626A3AA3828}"/>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61-D8DA-4481-8C44-1626A3AA3828}"/>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63-D8DA-4481-8C44-1626A3AA3828}"/>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65-D8DA-4481-8C44-1626A3AA3828}"/>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67-D8DA-4481-8C44-1626A3AA3828}"/>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69-D8DA-4481-8C44-1626A3AA3828}"/>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6B-D8DA-4481-8C44-1626A3AA3828}"/>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6D-D8DA-4481-8C44-1626A3AA3828}"/>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6F-D8DA-4481-8C44-1626A3AA3828}"/>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71-D8DA-4481-8C44-1626A3AA3828}"/>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73-D8DA-4481-8C44-1626A3AA3828}"/>
              </c:ext>
            </c:extLst>
          </c:dPt>
          <c:val>
            <c:numRef>
              <c:f>[1]graphes!$F$68:$F$86</c:f>
              <c:numCache>
                <c:formatCode>General</c:formatCode>
                <c:ptCount val="19"/>
                <c:pt idx="15">
                  <c:v>#N/A</c:v>
                </c:pt>
                <c:pt idx="16">
                  <c:v>#N/A</c:v>
                </c:pt>
                <c:pt idx="17">
                  <c:v>#N/A</c:v>
                </c:pt>
                <c:pt idx="18">
                  <c:v>#N/A</c:v>
                </c:pt>
              </c:numCache>
            </c:numRef>
          </c:val>
          <c:extLst>
            <c:ext xmlns:c15="http://schemas.microsoft.com/office/drawing/2012/chart" uri="{02D57815-91ED-43cb-92C2-25804820EDAC}">
              <c15:filteredCategoryTitle>
                <c15:cat>
                  <c:strRef>
                    <c:extLst>
                      <c:ext uri="{02D57815-91ED-43cb-92C2-25804820EDAC}">
                        <c15:formulaRef>
                          <c15:sqref>[1]graphes!$C$68:$C$86</c15:sqref>
                        </c15:formulaRef>
                      </c:ext>
                    </c:extLst>
                    <c:strCache>
                      <c:ptCount val="19"/>
                      <c:pt idx="0">
                        <c:v>Nucléaire existant</c:v>
                      </c:pt>
                      <c:pt idx="1">
                        <c:v>Nouveau nucléaire</c:v>
                      </c:pt>
                      <c:pt idx="2">
                        <c:v>SMR</c:v>
                      </c:pt>
                      <c:pt idx="3">
                        <c:v>Eolien terrestre</c:v>
                      </c:pt>
                      <c:pt idx="4">
                        <c:v>Eolien en mer</c:v>
                      </c:pt>
                      <c:pt idx="5">
                        <c:v>Photovoltaïque</c:v>
                      </c:pt>
                      <c:pt idx="6">
                        <c:v>Hydraulique</c:v>
                      </c:pt>
                      <c:pt idx="7">
                        <c:v>Hydrolien</c:v>
                      </c:pt>
                      <c:pt idx="8">
                        <c:v>Bioénergies</c:v>
                      </c:pt>
                      <c:pt idx="9">
                        <c:v>Déchets non renouvelables</c:v>
                      </c:pt>
                      <c:pt idx="10">
                        <c:v>Thermique</c:v>
                      </c:pt>
                      <c:pt idx="11">
                        <c:v>Solde &amp; bouclage</c:v>
                      </c:pt>
                      <c:pt idx="12">
                        <c:v>Conso hors H2</c:v>
                      </c:pt>
                      <c:pt idx="13">
                        <c:v>Conso H2</c:v>
                      </c:pt>
                      <c:pt idx="14">
                        <c:v>Solde &amp; bouclage</c:v>
                      </c:pt>
                      <c:pt idx="15">
                        <c:v>Nucléaire</c:v>
                      </c:pt>
                      <c:pt idx="16">
                        <c:v>Renouvelables</c:v>
                      </c:pt>
                      <c:pt idx="17">
                        <c:v>Thermique</c:v>
                      </c:pt>
                      <c:pt idx="18">
                        <c:v>Solde &amp; bouclage</c:v>
                      </c:pt>
                    </c:strCache>
                  </c:strRef>
                </c15:cat>
              </c15:filteredCategoryTitle>
            </c:ext>
            <c:ext xmlns:c16="http://schemas.microsoft.com/office/drawing/2014/chart" uri="{C3380CC4-5D6E-409C-BE32-E72D297353CC}">
              <c16:uniqueId val="{00000074-D8DA-4481-8C44-1626A3AA3828}"/>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6957763119300846"/>
          <c:y val="6.8032937151806541E-2"/>
          <c:w val="0.29726741844892174"/>
          <c:h val="0.86393412569638695"/>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100"/>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46</xdr:row>
      <xdr:rowOff>127000</xdr:rowOff>
    </xdr:from>
    <xdr:ext cx="17955172" cy="2690929"/>
    <xdr:sp macro="" textlink="">
      <xdr:nvSpPr>
        <xdr:cNvPr id="4" name="ZoneTexte 3">
          <a:extLst>
            <a:ext uri="{FF2B5EF4-FFF2-40B4-BE49-F238E27FC236}">
              <a16:creationId xmlns:a16="http://schemas.microsoft.com/office/drawing/2014/main" id="{3C9722A5-9A00-435E-9635-436F3CDED5FC}"/>
            </a:ext>
          </a:extLst>
        </xdr:cNvPr>
        <xdr:cNvSpPr txBox="1"/>
      </xdr:nvSpPr>
      <xdr:spPr>
        <a:xfrm rot="20216271">
          <a:off x="0" y="8318500"/>
          <a:ext cx="17955172"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a:t>
          </a:r>
        </a:p>
      </xdr:txBody>
    </xdr:sp>
    <xdr:clientData/>
  </xdr:oneCellAnchor>
  <xdr:oneCellAnchor>
    <xdr:from>
      <xdr:col>0</xdr:col>
      <xdr:colOff>0</xdr:colOff>
      <xdr:row>17</xdr:row>
      <xdr:rowOff>5655</xdr:rowOff>
    </xdr:from>
    <xdr:ext cx="17955172" cy="2690929"/>
    <xdr:sp macro="" textlink="">
      <xdr:nvSpPr>
        <xdr:cNvPr id="7" name="ZoneTexte 3">
          <a:extLst>
            <a:ext uri="{FF2B5EF4-FFF2-40B4-BE49-F238E27FC236}">
              <a16:creationId xmlns:a16="http://schemas.microsoft.com/office/drawing/2014/main" id="{06B2F942-DD97-488A-AC7E-5B6A7E3F0F55}"/>
            </a:ext>
          </a:extLst>
        </xdr:cNvPr>
        <xdr:cNvSpPr txBox="1"/>
      </xdr:nvSpPr>
      <xdr:spPr>
        <a:xfrm rot="20216271">
          <a:off x="0" y="3409255"/>
          <a:ext cx="17955172"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18</xdr:row>
      <xdr:rowOff>151703</xdr:rowOff>
    </xdr:from>
    <xdr:ext cx="17955172" cy="2690929"/>
    <xdr:sp macro="" textlink="">
      <xdr:nvSpPr>
        <xdr:cNvPr id="3" name="ZoneTexte 1">
          <a:extLst>
            <a:ext uri="{FF2B5EF4-FFF2-40B4-BE49-F238E27FC236}">
              <a16:creationId xmlns:a16="http://schemas.microsoft.com/office/drawing/2014/main" id="{D5D7020C-785F-40D6-B051-89B731A2BB3A}"/>
            </a:ext>
          </a:extLst>
        </xdr:cNvPr>
        <xdr:cNvSpPr txBox="1"/>
      </xdr:nvSpPr>
      <xdr:spPr>
        <a:xfrm rot="20216271">
          <a:off x="0" y="3409253"/>
          <a:ext cx="17955172"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8</xdr:col>
      <xdr:colOff>535304</xdr:colOff>
      <xdr:row>3</xdr:row>
      <xdr:rowOff>59055</xdr:rowOff>
    </xdr:from>
    <xdr:to>
      <xdr:col>15</xdr:col>
      <xdr:colOff>401081</xdr:colOff>
      <xdr:row>11</xdr:row>
      <xdr:rowOff>209550</xdr:rowOff>
    </xdr:to>
    <xdr:pic>
      <xdr:nvPicPr>
        <xdr:cNvPr id="2" name="Graphique 1">
          <a:extLst>
            <a:ext uri="{FF2B5EF4-FFF2-40B4-BE49-F238E27FC236}">
              <a16:creationId xmlns:a16="http://schemas.microsoft.com/office/drawing/2014/main" id="{1CC331D1-87B3-FB6E-1D65-8E3E0897FE8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auto">
        <a:xfrm>
          <a:off x="8212454" y="792480"/>
          <a:ext cx="5390277" cy="2356485"/>
        </a:xfrm>
        <a:prstGeom prst="rect">
          <a:avLst/>
        </a:prstGeom>
      </xdr:spPr>
    </xdr:pic>
    <xdr:clientData/>
  </xdr:twoCellAnchor>
  <xdr:twoCellAnchor editAs="oneCell">
    <xdr:from>
      <xdr:col>8</xdr:col>
      <xdr:colOff>169544</xdr:colOff>
      <xdr:row>13</xdr:row>
      <xdr:rowOff>95251</xdr:rowOff>
    </xdr:from>
    <xdr:to>
      <xdr:col>16</xdr:col>
      <xdr:colOff>57151</xdr:colOff>
      <xdr:row>29</xdr:row>
      <xdr:rowOff>77372</xdr:rowOff>
    </xdr:to>
    <xdr:pic>
      <xdr:nvPicPr>
        <xdr:cNvPr id="3" name="Image 2">
          <a:extLst>
            <a:ext uri="{FF2B5EF4-FFF2-40B4-BE49-F238E27FC236}">
              <a16:creationId xmlns:a16="http://schemas.microsoft.com/office/drawing/2014/main" id="{18D3EFCE-06DC-3D8A-2C92-FE5F87445F2A}"/>
            </a:ext>
          </a:extLst>
        </xdr:cNvPr>
        <xdr:cNvPicPr>
          <a:picLocks noChangeAspect="1"/>
        </xdr:cNvPicPr>
      </xdr:nvPicPr>
      <xdr:blipFill>
        <a:blip xmlns:r="http://schemas.openxmlformats.org/officeDocument/2006/relationships" r:embed="rId3"/>
        <a:stretch>
          <a:fillRect/>
        </a:stretch>
      </xdr:blipFill>
      <xdr:spPr>
        <a:xfrm>
          <a:off x="7846694" y="2733676"/>
          <a:ext cx="6208396" cy="3030121"/>
        </a:xfrm>
        <a:prstGeom prst="rect">
          <a:avLst/>
        </a:prstGeom>
      </xdr:spPr>
    </xdr:pic>
    <xdr:clientData/>
  </xdr:twoCellAnchor>
  <xdr:twoCellAnchor editAs="oneCell">
    <xdr:from>
      <xdr:col>7</xdr:col>
      <xdr:colOff>658702</xdr:colOff>
      <xdr:row>36</xdr:row>
      <xdr:rowOff>12469</xdr:rowOff>
    </xdr:from>
    <xdr:to>
      <xdr:col>15</xdr:col>
      <xdr:colOff>704157</xdr:colOff>
      <xdr:row>56</xdr:row>
      <xdr:rowOff>94211</xdr:rowOff>
    </xdr:to>
    <xdr:pic>
      <xdr:nvPicPr>
        <xdr:cNvPr id="4" name="Image 3">
          <a:extLst>
            <a:ext uri="{FF2B5EF4-FFF2-40B4-BE49-F238E27FC236}">
              <a16:creationId xmlns:a16="http://schemas.microsoft.com/office/drawing/2014/main" id="{F14F47E3-D57F-F2B8-B74C-E8FA30E2A4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45702" y="8359833"/>
          <a:ext cx="6422356" cy="3887932"/>
        </a:xfrm>
        <a:prstGeom prst="rect">
          <a:avLst/>
        </a:prstGeom>
        <a:noFill/>
      </xdr:spPr>
    </xdr:pic>
    <xdr:clientData/>
  </xdr:twoCellAnchor>
  <xdr:oneCellAnchor>
    <xdr:from>
      <xdr:col>7</xdr:col>
      <xdr:colOff>616741</xdr:colOff>
      <xdr:row>113</xdr:row>
      <xdr:rowOff>88496</xdr:rowOff>
    </xdr:from>
    <xdr:ext cx="6860641" cy="1817651"/>
    <xdr:pic>
      <xdr:nvPicPr>
        <xdr:cNvPr id="7" name="Graphique 5">
          <a:extLst>
            <a:ext uri="{FF2B5EF4-FFF2-40B4-BE49-F238E27FC236}">
              <a16:creationId xmlns:a16="http://schemas.microsoft.com/office/drawing/2014/main" id="{597C30F6-09B2-CC3C-3E59-4C3A392F7D4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bwMode="auto">
        <a:xfrm>
          <a:off x="10903741" y="23450723"/>
          <a:ext cx="6860641" cy="1817651"/>
        </a:xfrm>
        <a:prstGeom prst="rect">
          <a:avLst/>
        </a:prstGeom>
      </xdr:spPr>
    </xdr:pic>
    <xdr:clientData/>
  </xdr:oneCellAnchor>
  <xdr:oneCellAnchor>
    <xdr:from>
      <xdr:col>7</xdr:col>
      <xdr:colOff>618652</xdr:colOff>
      <xdr:row>70</xdr:row>
      <xdr:rowOff>102774</xdr:rowOff>
    </xdr:from>
    <xdr:ext cx="6656552" cy="4766678"/>
    <xdr:pic>
      <xdr:nvPicPr>
        <xdr:cNvPr id="8" name="Image 7">
          <a:extLst>
            <a:ext uri="{FF2B5EF4-FFF2-40B4-BE49-F238E27FC236}">
              <a16:creationId xmlns:a16="http://schemas.microsoft.com/office/drawing/2014/main" id="{C773500B-33FD-0604-2177-894C005141F3}"/>
            </a:ext>
          </a:extLst>
        </xdr:cNvPr>
        <xdr:cNvPicPr>
          <a:picLocks noChangeAspect="1"/>
        </xdr:cNvPicPr>
      </xdr:nvPicPr>
      <xdr:blipFill>
        <a:blip xmlns:r="http://schemas.openxmlformats.org/officeDocument/2006/relationships" r:embed="rId7"/>
        <a:stretch>
          <a:fillRect/>
        </a:stretch>
      </xdr:blipFill>
      <xdr:spPr>
        <a:xfrm>
          <a:off x="10878438" y="14893738"/>
          <a:ext cx="6656552" cy="4766678"/>
        </a:xfrm>
        <a:prstGeom prst="rect">
          <a:avLst/>
        </a:prstGeom>
      </xdr:spPr>
    </xdr:pic>
    <xdr:clientData/>
  </xdr:oneCellAnchor>
  <xdr:twoCellAnchor editAs="oneCell">
    <xdr:from>
      <xdr:col>7</xdr:col>
      <xdr:colOff>664958</xdr:colOff>
      <xdr:row>143</xdr:row>
      <xdr:rowOff>24319</xdr:rowOff>
    </xdr:from>
    <xdr:to>
      <xdr:col>15</xdr:col>
      <xdr:colOff>714606</xdr:colOff>
      <xdr:row>152</xdr:row>
      <xdr:rowOff>34487</xdr:rowOff>
    </xdr:to>
    <xdr:pic>
      <xdr:nvPicPr>
        <xdr:cNvPr id="17" name="Image 16">
          <a:extLst>
            <a:ext uri="{FF2B5EF4-FFF2-40B4-BE49-F238E27FC236}">
              <a16:creationId xmlns:a16="http://schemas.microsoft.com/office/drawing/2014/main" id="{7BFE3435-1450-0C00-ABDA-0D7431715BB2}"/>
            </a:ext>
          </a:extLst>
        </xdr:cNvPr>
        <xdr:cNvPicPr>
          <a:picLocks noChangeAspect="1"/>
        </xdr:cNvPicPr>
      </xdr:nvPicPr>
      <xdr:blipFill>
        <a:blip xmlns:r="http://schemas.openxmlformats.org/officeDocument/2006/relationships" r:embed="rId8"/>
        <a:stretch>
          <a:fillRect/>
        </a:stretch>
      </xdr:blipFill>
      <xdr:spPr>
        <a:xfrm>
          <a:off x="10951958" y="29697495"/>
          <a:ext cx="6416494" cy="1713463"/>
        </a:xfrm>
        <a:prstGeom prst="rect">
          <a:avLst/>
        </a:prstGeom>
      </xdr:spPr>
    </xdr:pic>
    <xdr:clientData/>
  </xdr:twoCellAnchor>
  <xdr:oneCellAnchor>
    <xdr:from>
      <xdr:col>0</xdr:col>
      <xdr:colOff>502228</xdr:colOff>
      <xdr:row>40</xdr:row>
      <xdr:rowOff>173181</xdr:rowOff>
    </xdr:from>
    <xdr:ext cx="17955172" cy="2690929"/>
    <xdr:sp macro="" textlink="">
      <xdr:nvSpPr>
        <xdr:cNvPr id="18" name="ZoneTexte 1">
          <a:extLst>
            <a:ext uri="{FF2B5EF4-FFF2-40B4-BE49-F238E27FC236}">
              <a16:creationId xmlns:a16="http://schemas.microsoft.com/office/drawing/2014/main" id="{4B7B29D7-A75B-4F27-99FC-D39CA4435F93}"/>
            </a:ext>
          </a:extLst>
        </xdr:cNvPr>
        <xdr:cNvSpPr txBox="1"/>
      </xdr:nvSpPr>
      <xdr:spPr>
        <a:xfrm rot="20462148">
          <a:off x="502228" y="9282545"/>
          <a:ext cx="17955172"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a:t>
          </a:r>
        </a:p>
      </xdr:txBody>
    </xdr:sp>
    <xdr:clientData/>
  </xdr:oneCellAnchor>
  <xdr:oneCellAnchor>
    <xdr:from>
      <xdr:col>0</xdr:col>
      <xdr:colOff>838200</xdr:colOff>
      <xdr:row>83</xdr:row>
      <xdr:rowOff>25544</xdr:rowOff>
    </xdr:from>
    <xdr:ext cx="17955172" cy="2690929"/>
    <xdr:sp macro="" textlink="">
      <xdr:nvSpPr>
        <xdr:cNvPr id="19" name="ZoneTexte 1">
          <a:extLst>
            <a:ext uri="{FF2B5EF4-FFF2-40B4-BE49-F238E27FC236}">
              <a16:creationId xmlns:a16="http://schemas.microsoft.com/office/drawing/2014/main" id="{7439ED06-AC82-4DF2-8643-E612FBBDC4C2}"/>
            </a:ext>
          </a:extLst>
        </xdr:cNvPr>
        <xdr:cNvSpPr txBox="1"/>
      </xdr:nvSpPr>
      <xdr:spPr>
        <a:xfrm rot="20462148">
          <a:off x="838200" y="17284844"/>
          <a:ext cx="17955172"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a:t>
          </a:r>
        </a:p>
      </xdr:txBody>
    </xdr:sp>
    <xdr:clientData/>
  </xdr:oneCellAnchor>
  <xdr:oneCellAnchor>
    <xdr:from>
      <xdr:col>0</xdr:col>
      <xdr:colOff>976312</xdr:colOff>
      <xdr:row>127</xdr:row>
      <xdr:rowOff>278907</xdr:rowOff>
    </xdr:from>
    <xdr:ext cx="17955172" cy="2690929"/>
    <xdr:sp macro="" textlink="">
      <xdr:nvSpPr>
        <xdr:cNvPr id="20" name="ZoneTexte 1">
          <a:extLst>
            <a:ext uri="{FF2B5EF4-FFF2-40B4-BE49-F238E27FC236}">
              <a16:creationId xmlns:a16="http://schemas.microsoft.com/office/drawing/2014/main" id="{2F512DF5-D024-4062-93D5-1795D9C167B0}"/>
            </a:ext>
          </a:extLst>
        </xdr:cNvPr>
        <xdr:cNvSpPr txBox="1"/>
      </xdr:nvSpPr>
      <xdr:spPr>
        <a:xfrm rot="20462148">
          <a:off x="976312" y="26663157"/>
          <a:ext cx="17955172"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142874</xdr:colOff>
      <xdr:row>13</xdr:row>
      <xdr:rowOff>82231</xdr:rowOff>
    </xdr:from>
    <xdr:ext cx="17955172" cy="2690929"/>
    <xdr:sp macro="" textlink="">
      <xdr:nvSpPr>
        <xdr:cNvPr id="5" name="ZoneTexte 1">
          <a:extLst>
            <a:ext uri="{FF2B5EF4-FFF2-40B4-BE49-F238E27FC236}">
              <a16:creationId xmlns:a16="http://schemas.microsoft.com/office/drawing/2014/main" id="{0C95B909-5B81-4F71-9327-250FBFA7802B}"/>
            </a:ext>
          </a:extLst>
        </xdr:cNvPr>
        <xdr:cNvSpPr txBox="1"/>
      </xdr:nvSpPr>
      <xdr:spPr>
        <a:xfrm rot="20462148">
          <a:off x="142874" y="2844481"/>
          <a:ext cx="17955172"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800100</xdr:colOff>
      <xdr:row>14</xdr:row>
      <xdr:rowOff>59631</xdr:rowOff>
    </xdr:from>
    <xdr:ext cx="17955172" cy="2690929"/>
    <xdr:sp macro="" textlink="">
      <xdr:nvSpPr>
        <xdr:cNvPr id="2" name="ZoneTexte 1">
          <a:extLst>
            <a:ext uri="{FF2B5EF4-FFF2-40B4-BE49-F238E27FC236}">
              <a16:creationId xmlns:a16="http://schemas.microsoft.com/office/drawing/2014/main" id="{C93A77FB-27CE-4F6C-B3B1-571F622E5319}"/>
            </a:ext>
          </a:extLst>
        </xdr:cNvPr>
        <xdr:cNvSpPr txBox="1"/>
      </xdr:nvSpPr>
      <xdr:spPr>
        <a:xfrm rot="20216271">
          <a:off x="800100" y="4980881"/>
          <a:ext cx="17955172"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948869</xdr:colOff>
      <xdr:row>15</xdr:row>
      <xdr:rowOff>78226</xdr:rowOff>
    </xdr:from>
    <xdr:ext cx="17955172" cy="2690929"/>
    <xdr:sp macro="" textlink="">
      <xdr:nvSpPr>
        <xdr:cNvPr id="7" name="ZoneTexte 2">
          <a:extLst>
            <a:ext uri="{FF2B5EF4-FFF2-40B4-BE49-F238E27FC236}">
              <a16:creationId xmlns:a16="http://schemas.microsoft.com/office/drawing/2014/main" id="{21914DC2-A313-4F11-86A3-59081052DE17}"/>
            </a:ext>
          </a:extLst>
        </xdr:cNvPr>
        <xdr:cNvSpPr txBox="1"/>
      </xdr:nvSpPr>
      <xdr:spPr>
        <a:xfrm rot="20216271">
          <a:off x="948869" y="3409255"/>
          <a:ext cx="17955172"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xdr:row>
      <xdr:rowOff>0</xdr:rowOff>
    </xdr:from>
    <xdr:ext cx="17955172" cy="2690929"/>
    <xdr:sp macro="" textlink="">
      <xdr:nvSpPr>
        <xdr:cNvPr id="11" name="ZoneTexte 1">
          <a:extLst>
            <a:ext uri="{FF2B5EF4-FFF2-40B4-BE49-F238E27FC236}">
              <a16:creationId xmlns:a16="http://schemas.microsoft.com/office/drawing/2014/main" id="{2E123FAB-0996-4920-A901-A41B3BE6ED58}"/>
            </a:ext>
          </a:extLst>
        </xdr:cNvPr>
        <xdr:cNvSpPr txBox="1"/>
      </xdr:nvSpPr>
      <xdr:spPr>
        <a:xfrm rot="20216271">
          <a:off x="2123125" y="7274925"/>
          <a:ext cx="17955172"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a:t>
          </a:r>
        </a:p>
      </xdr:txBody>
    </xdr:sp>
    <xdr:clientData/>
  </xdr:oneCellAnchor>
  <xdr:oneCellAnchor>
    <xdr:from>
      <xdr:col>2</xdr:col>
      <xdr:colOff>1215800</xdr:colOff>
      <xdr:row>75</xdr:row>
      <xdr:rowOff>17279</xdr:rowOff>
    </xdr:from>
    <xdr:ext cx="17955172" cy="2690929"/>
    <xdr:sp macro="" textlink="">
      <xdr:nvSpPr>
        <xdr:cNvPr id="3" name="ZoneTexte 2">
          <a:extLst>
            <a:ext uri="{FF2B5EF4-FFF2-40B4-BE49-F238E27FC236}">
              <a16:creationId xmlns:a16="http://schemas.microsoft.com/office/drawing/2014/main" id="{7B0E4F9F-9ADC-4D03-AB16-E9934BA742AA}"/>
            </a:ext>
          </a:extLst>
        </xdr:cNvPr>
        <xdr:cNvSpPr txBox="1"/>
      </xdr:nvSpPr>
      <xdr:spPr>
        <a:xfrm rot="20216271">
          <a:off x="5625875" y="13742804"/>
          <a:ext cx="17955172"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a:t>
          </a:r>
        </a:p>
      </xdr:txBody>
    </xdr:sp>
    <xdr:clientData/>
  </xdr:oneCellAnchor>
  <xdr:oneCellAnchor>
    <xdr:from>
      <xdr:col>2</xdr:col>
      <xdr:colOff>320040</xdr:colOff>
      <xdr:row>150</xdr:row>
      <xdr:rowOff>40004</xdr:rowOff>
    </xdr:from>
    <xdr:ext cx="17955172" cy="2690929"/>
    <xdr:sp macro="" textlink="">
      <xdr:nvSpPr>
        <xdr:cNvPr id="4" name="ZoneTexte 3">
          <a:extLst>
            <a:ext uri="{FF2B5EF4-FFF2-40B4-BE49-F238E27FC236}">
              <a16:creationId xmlns:a16="http://schemas.microsoft.com/office/drawing/2014/main" id="{33EEF37C-7B54-4941-9E13-98B2FAA2E2DB}"/>
            </a:ext>
          </a:extLst>
        </xdr:cNvPr>
        <xdr:cNvSpPr txBox="1"/>
      </xdr:nvSpPr>
      <xdr:spPr>
        <a:xfrm rot="20216271">
          <a:off x="4730115" y="27481529"/>
          <a:ext cx="17955172"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a:t>
          </a:r>
        </a:p>
      </xdr:txBody>
    </xdr:sp>
    <xdr:clientData/>
  </xdr:oneCellAnchor>
  <xdr:oneCellAnchor>
    <xdr:from>
      <xdr:col>2</xdr:col>
      <xdr:colOff>533400</xdr:colOff>
      <xdr:row>195</xdr:row>
      <xdr:rowOff>38100</xdr:rowOff>
    </xdr:from>
    <xdr:ext cx="17955172" cy="2690929"/>
    <xdr:sp macro="" textlink="">
      <xdr:nvSpPr>
        <xdr:cNvPr id="5" name="ZoneTexte 4">
          <a:extLst>
            <a:ext uri="{FF2B5EF4-FFF2-40B4-BE49-F238E27FC236}">
              <a16:creationId xmlns:a16="http://schemas.microsoft.com/office/drawing/2014/main" id="{AF3BA228-780C-4DC8-97E8-093198056872}"/>
            </a:ext>
          </a:extLst>
        </xdr:cNvPr>
        <xdr:cNvSpPr txBox="1"/>
      </xdr:nvSpPr>
      <xdr:spPr>
        <a:xfrm rot="20216271">
          <a:off x="4991100" y="39662100"/>
          <a:ext cx="17955172"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a:t>
          </a:r>
        </a:p>
      </xdr:txBody>
    </xdr:sp>
    <xdr:clientData/>
  </xdr:oneCellAnchor>
  <xdr:oneCellAnchor>
    <xdr:from>
      <xdr:col>2</xdr:col>
      <xdr:colOff>1749200</xdr:colOff>
      <xdr:row>251</xdr:row>
      <xdr:rowOff>112529</xdr:rowOff>
    </xdr:from>
    <xdr:ext cx="17955172" cy="2690929"/>
    <xdr:sp macro="" textlink="">
      <xdr:nvSpPr>
        <xdr:cNvPr id="6" name="ZoneTexte 5">
          <a:extLst>
            <a:ext uri="{FF2B5EF4-FFF2-40B4-BE49-F238E27FC236}">
              <a16:creationId xmlns:a16="http://schemas.microsoft.com/office/drawing/2014/main" id="{34DEF5E7-DE35-44FC-B3FF-983A9C67F60A}"/>
            </a:ext>
          </a:extLst>
        </xdr:cNvPr>
        <xdr:cNvSpPr txBox="1"/>
      </xdr:nvSpPr>
      <xdr:spPr>
        <a:xfrm rot="20216271">
          <a:off x="6206900" y="51166529"/>
          <a:ext cx="17955172"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a:t>
          </a:r>
        </a:p>
      </xdr:txBody>
    </xdr:sp>
    <xdr:clientData/>
  </xdr:oneCellAnchor>
  <xdr:oneCellAnchor>
    <xdr:from>
      <xdr:col>2</xdr:col>
      <xdr:colOff>857250</xdr:colOff>
      <xdr:row>318</xdr:row>
      <xdr:rowOff>131444</xdr:rowOff>
    </xdr:from>
    <xdr:ext cx="17955172" cy="2690929"/>
    <xdr:sp macro="" textlink="">
      <xdr:nvSpPr>
        <xdr:cNvPr id="7" name="ZoneTexte 6">
          <a:extLst>
            <a:ext uri="{FF2B5EF4-FFF2-40B4-BE49-F238E27FC236}">
              <a16:creationId xmlns:a16="http://schemas.microsoft.com/office/drawing/2014/main" id="{265626FB-8D5F-419D-8CB8-0BBC5E440844}"/>
            </a:ext>
          </a:extLst>
        </xdr:cNvPr>
        <xdr:cNvSpPr txBox="1"/>
      </xdr:nvSpPr>
      <xdr:spPr>
        <a:xfrm rot="20216271">
          <a:off x="5314950" y="64901444"/>
          <a:ext cx="17955172"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1188757</xdr:colOff>
      <xdr:row>20</xdr:row>
      <xdr:rowOff>102173</xdr:rowOff>
    </xdr:from>
    <xdr:ext cx="18854264" cy="2690929"/>
    <xdr:sp macro="" textlink="">
      <xdr:nvSpPr>
        <xdr:cNvPr id="32" name="ZoneTexte 1">
          <a:extLst>
            <a:ext uri="{FF2B5EF4-FFF2-40B4-BE49-F238E27FC236}">
              <a16:creationId xmlns:a16="http://schemas.microsoft.com/office/drawing/2014/main" id="{FED6ED02-EB61-41C5-B5DB-3335E395EE33}"/>
            </a:ext>
          </a:extLst>
        </xdr:cNvPr>
        <xdr:cNvSpPr txBox="1"/>
      </xdr:nvSpPr>
      <xdr:spPr>
        <a:xfrm rot="20216271">
          <a:off x="1188757" y="4245548"/>
          <a:ext cx="18854264"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provisoiresx</a:t>
          </a:r>
        </a:p>
      </xdr:txBody>
    </xdr:sp>
    <xdr:clientData/>
  </xdr:oneCellAnchor>
  <xdr:oneCellAnchor>
    <xdr:from>
      <xdr:col>0</xdr:col>
      <xdr:colOff>0</xdr:colOff>
      <xdr:row>71</xdr:row>
      <xdr:rowOff>143030</xdr:rowOff>
    </xdr:from>
    <xdr:ext cx="17955172" cy="2690929"/>
    <xdr:sp macro="" textlink="">
      <xdr:nvSpPr>
        <xdr:cNvPr id="34" name="ZoneTexte 2">
          <a:extLst>
            <a:ext uri="{FF2B5EF4-FFF2-40B4-BE49-F238E27FC236}">
              <a16:creationId xmlns:a16="http://schemas.microsoft.com/office/drawing/2014/main" id="{71A8B140-366E-4366-9A70-5E712D6BA1A5}"/>
            </a:ext>
          </a:extLst>
        </xdr:cNvPr>
        <xdr:cNvSpPr txBox="1"/>
      </xdr:nvSpPr>
      <xdr:spPr>
        <a:xfrm rot="20216271">
          <a:off x="0" y="9210830"/>
          <a:ext cx="17955172"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a:t>
          </a:r>
        </a:p>
      </xdr:txBody>
    </xdr:sp>
    <xdr:clientData/>
  </xdr:oneCellAnchor>
  <xdr:oneCellAnchor>
    <xdr:from>
      <xdr:col>0</xdr:col>
      <xdr:colOff>1021080</xdr:colOff>
      <xdr:row>170</xdr:row>
      <xdr:rowOff>121920</xdr:rowOff>
    </xdr:from>
    <xdr:ext cx="17955172" cy="2690929"/>
    <xdr:sp macro="" textlink="">
      <xdr:nvSpPr>
        <xdr:cNvPr id="27" name="ZoneTexte 3">
          <a:extLst>
            <a:ext uri="{FF2B5EF4-FFF2-40B4-BE49-F238E27FC236}">
              <a16:creationId xmlns:a16="http://schemas.microsoft.com/office/drawing/2014/main" id="{C7F0385D-E646-43FF-B872-CAF7172B2DFB}"/>
            </a:ext>
          </a:extLst>
        </xdr:cNvPr>
        <xdr:cNvSpPr txBox="1"/>
      </xdr:nvSpPr>
      <xdr:spPr>
        <a:xfrm rot="20216271">
          <a:off x="1021080" y="22212300"/>
          <a:ext cx="17955172"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600710</xdr:colOff>
      <xdr:row>13</xdr:row>
      <xdr:rowOff>160172</xdr:rowOff>
    </xdr:from>
    <xdr:ext cx="17955172" cy="2690929"/>
    <xdr:sp macro="" textlink="">
      <xdr:nvSpPr>
        <xdr:cNvPr id="7" name="ZoneTexte 1">
          <a:extLst>
            <a:ext uri="{FF2B5EF4-FFF2-40B4-BE49-F238E27FC236}">
              <a16:creationId xmlns:a16="http://schemas.microsoft.com/office/drawing/2014/main" id="{FBA08560-7042-4587-97A6-5EDA06B65906}"/>
            </a:ext>
          </a:extLst>
        </xdr:cNvPr>
        <xdr:cNvSpPr txBox="1"/>
      </xdr:nvSpPr>
      <xdr:spPr>
        <a:xfrm rot="20119433">
          <a:off x="600710" y="2499089"/>
          <a:ext cx="17955172"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a:t>
          </a:r>
        </a:p>
      </xdr:txBody>
    </xdr:sp>
    <xdr:clientData/>
  </xdr:oneCellAnchor>
  <xdr:oneCellAnchor>
    <xdr:from>
      <xdr:col>0</xdr:col>
      <xdr:colOff>573406</xdr:colOff>
      <xdr:row>61</xdr:row>
      <xdr:rowOff>1906</xdr:rowOff>
    </xdr:from>
    <xdr:ext cx="17955172" cy="2690929"/>
    <xdr:sp macro="" textlink="">
      <xdr:nvSpPr>
        <xdr:cNvPr id="6" name="ZoneTexte 2">
          <a:extLst>
            <a:ext uri="{FF2B5EF4-FFF2-40B4-BE49-F238E27FC236}">
              <a16:creationId xmlns:a16="http://schemas.microsoft.com/office/drawing/2014/main" id="{E76040FF-99C0-4710-8141-5722D1C6B8F1}"/>
            </a:ext>
          </a:extLst>
        </xdr:cNvPr>
        <xdr:cNvSpPr txBox="1"/>
      </xdr:nvSpPr>
      <xdr:spPr>
        <a:xfrm rot="20216271">
          <a:off x="573406" y="11041381"/>
          <a:ext cx="17955172"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48</xdr:row>
      <xdr:rowOff>29573</xdr:rowOff>
    </xdr:from>
    <xdr:to>
      <xdr:col>0</xdr:col>
      <xdr:colOff>0</xdr:colOff>
      <xdr:row>74</xdr:row>
      <xdr:rowOff>11317</xdr:rowOff>
    </xdr:to>
    <xdr:graphicFrame macro="">
      <xdr:nvGraphicFramePr>
        <xdr:cNvPr id="6" name="Graphique 5">
          <a:extLst>
            <a:ext uri="{FF2B5EF4-FFF2-40B4-BE49-F238E27FC236}">
              <a16:creationId xmlns:a16="http://schemas.microsoft.com/office/drawing/2014/main" id="{BFBC2612-7DAC-4F3A-83D9-C48A490127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789214</xdr:colOff>
      <xdr:row>10</xdr:row>
      <xdr:rowOff>7469</xdr:rowOff>
    </xdr:from>
    <xdr:ext cx="17955172" cy="2690929"/>
    <xdr:sp macro="" textlink="">
      <xdr:nvSpPr>
        <xdr:cNvPr id="5" name="ZoneTexte 1">
          <a:extLst>
            <a:ext uri="{FF2B5EF4-FFF2-40B4-BE49-F238E27FC236}">
              <a16:creationId xmlns:a16="http://schemas.microsoft.com/office/drawing/2014/main" id="{ECF5BAB4-36CE-4C87-84AE-067DFD92C60C}"/>
            </a:ext>
          </a:extLst>
        </xdr:cNvPr>
        <xdr:cNvSpPr txBox="1"/>
      </xdr:nvSpPr>
      <xdr:spPr>
        <a:xfrm rot="20216271">
          <a:off x="789214" y="3409255"/>
          <a:ext cx="17955172"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291353</xdr:colOff>
      <xdr:row>14</xdr:row>
      <xdr:rowOff>159549</xdr:rowOff>
    </xdr:from>
    <xdr:ext cx="17955172" cy="2690929"/>
    <xdr:sp macro="" textlink="">
      <xdr:nvSpPr>
        <xdr:cNvPr id="10" name="ZoneTexte 1">
          <a:extLst>
            <a:ext uri="{FF2B5EF4-FFF2-40B4-BE49-F238E27FC236}">
              <a16:creationId xmlns:a16="http://schemas.microsoft.com/office/drawing/2014/main" id="{F5E98293-B556-43DA-9494-5651B98A9CA2}"/>
            </a:ext>
          </a:extLst>
        </xdr:cNvPr>
        <xdr:cNvSpPr txBox="1"/>
      </xdr:nvSpPr>
      <xdr:spPr>
        <a:xfrm rot="20216271">
          <a:off x="291353" y="3409255"/>
          <a:ext cx="17955172"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xdr:row>
      <xdr:rowOff>0</xdr:rowOff>
    </xdr:from>
    <xdr:ext cx="17955172" cy="2690929"/>
    <xdr:sp macro="" textlink="">
      <xdr:nvSpPr>
        <xdr:cNvPr id="8" name="ZoneTexte 1">
          <a:extLst>
            <a:ext uri="{FF2B5EF4-FFF2-40B4-BE49-F238E27FC236}">
              <a16:creationId xmlns:a16="http://schemas.microsoft.com/office/drawing/2014/main" id="{3394E257-0EB4-49BB-8AD0-517E7891B427}"/>
            </a:ext>
          </a:extLst>
        </xdr:cNvPr>
        <xdr:cNvSpPr txBox="1"/>
      </xdr:nvSpPr>
      <xdr:spPr>
        <a:xfrm rot="20216271">
          <a:off x="0" y="844550"/>
          <a:ext cx="17955172"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16</xdr:row>
      <xdr:rowOff>89112</xdr:rowOff>
    </xdr:from>
    <xdr:ext cx="17955172" cy="2690929"/>
    <xdr:sp macro="" textlink="">
      <xdr:nvSpPr>
        <xdr:cNvPr id="3" name="ZoneTexte 1">
          <a:extLst>
            <a:ext uri="{FF2B5EF4-FFF2-40B4-BE49-F238E27FC236}">
              <a16:creationId xmlns:a16="http://schemas.microsoft.com/office/drawing/2014/main" id="{66230402-730D-4A00-96DE-51FE9BDBA709}"/>
            </a:ext>
          </a:extLst>
        </xdr:cNvPr>
        <xdr:cNvSpPr txBox="1"/>
      </xdr:nvSpPr>
      <xdr:spPr>
        <a:xfrm rot="20216271">
          <a:off x="0" y="3409255"/>
          <a:ext cx="17955172" cy="2690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600" kern="1200">
              <a:ln w="28575">
                <a:solidFill>
                  <a:schemeClr val="bg1">
                    <a:lumMod val="75000"/>
                  </a:schemeClr>
                </a:solidFill>
              </a:ln>
              <a:noFill/>
            </a:rPr>
            <a:t>Résultats provisoires</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uratyangre\Downloads\Fichier%20de%20travail_v2.xlsx" TargetMode="External"/><Relationship Id="rId1" Type="http://schemas.openxmlformats.org/officeDocument/2006/relationships/externalLinkPath" Target="file:///C:\Users\muratyangre\Downloads\Fichier%20de%20travail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PE_post_reunion"/>
      <sheetName val="Feuil1"/>
      <sheetName val="graphes"/>
      <sheetName val="PPE_sob"/>
      <sheetName val="PPE"/>
      <sheetName val="Solde"/>
      <sheetName val="Feuil2"/>
      <sheetName val="Sobriété"/>
      <sheetName val="Rythmes"/>
      <sheetName val="N1_Central"/>
    </sheetNames>
    <sheetDataSet>
      <sheetData sheetId="0"/>
      <sheetData sheetId="1"/>
      <sheetData sheetId="2">
        <row r="67">
          <cell r="D67" t="str">
            <v>Conso.</v>
          </cell>
          <cell r="E67" t="str">
            <v>Prod.</v>
          </cell>
          <cell r="F67" t="str">
            <v>Prod.</v>
          </cell>
        </row>
        <row r="68">
          <cell r="C68" t="str">
            <v>Nucléaire existant</v>
          </cell>
          <cell r="D68"/>
          <cell r="E68" t="e">
            <v>#N/A</v>
          </cell>
          <cell r="F68"/>
        </row>
        <row r="69">
          <cell r="C69" t="str">
            <v>Nouveau nucléaire</v>
          </cell>
          <cell r="D69"/>
          <cell r="E69" t="e">
            <v>#N/A</v>
          </cell>
          <cell r="F69"/>
        </row>
        <row r="70">
          <cell r="C70" t="str">
            <v>SMR</v>
          </cell>
          <cell r="D70"/>
          <cell r="E70" t="e">
            <v>#N/A</v>
          </cell>
          <cell r="F70"/>
        </row>
        <row r="71">
          <cell r="C71" t="str">
            <v>Eolien terrestre</v>
          </cell>
          <cell r="D71"/>
          <cell r="E71" t="e">
            <v>#N/A</v>
          </cell>
          <cell r="F71"/>
        </row>
        <row r="72">
          <cell r="C72" t="str">
            <v>Eolien en mer</v>
          </cell>
          <cell r="D72"/>
          <cell r="E72" t="e">
            <v>#N/A</v>
          </cell>
          <cell r="F72"/>
        </row>
        <row r="73">
          <cell r="C73" t="str">
            <v>Photovoltaïque</v>
          </cell>
          <cell r="D73"/>
          <cell r="E73" t="e">
            <v>#N/A</v>
          </cell>
          <cell r="F73"/>
        </row>
        <row r="74">
          <cell r="C74" t="str">
            <v>Hydraulique</v>
          </cell>
          <cell r="D74"/>
          <cell r="E74" t="e">
            <v>#N/A</v>
          </cell>
          <cell r="F74"/>
        </row>
        <row r="75">
          <cell r="C75" t="str">
            <v>Hydrolien</v>
          </cell>
          <cell r="D75"/>
          <cell r="E75" t="e">
            <v>#N/A</v>
          </cell>
          <cell r="F75"/>
        </row>
        <row r="76">
          <cell r="C76" t="str">
            <v>Bioénergies</v>
          </cell>
          <cell r="D76"/>
          <cell r="E76" t="e">
            <v>#N/A</v>
          </cell>
          <cell r="F76"/>
        </row>
        <row r="77">
          <cell r="C77" t="str">
            <v>Déchets non renouvelables</v>
          </cell>
          <cell r="D77"/>
          <cell r="E77" t="e">
            <v>#N/A</v>
          </cell>
          <cell r="F77"/>
        </row>
        <row r="78">
          <cell r="C78" t="str">
            <v>Thermique</v>
          </cell>
          <cell r="D78"/>
          <cell r="E78" t="e">
            <v>#N/A</v>
          </cell>
          <cell r="F78"/>
        </row>
        <row r="79">
          <cell r="C79" t="str">
            <v>Solde &amp; bouclage</v>
          </cell>
          <cell r="D79"/>
          <cell r="E79" t="e">
            <v>#N/A</v>
          </cell>
          <cell r="F79"/>
        </row>
        <row r="80">
          <cell r="C80" t="str">
            <v>Conso hors H2</v>
          </cell>
          <cell r="D80" t="e">
            <v>#N/A</v>
          </cell>
          <cell r="E80"/>
          <cell r="F80"/>
        </row>
        <row r="81">
          <cell r="C81" t="str">
            <v>Conso H2</v>
          </cell>
          <cell r="D81" t="e">
            <v>#N/A</v>
          </cell>
          <cell r="E81"/>
          <cell r="F81"/>
        </row>
        <row r="82">
          <cell r="C82" t="str">
            <v>Solde &amp; bouclage</v>
          </cell>
          <cell r="D82" t="e">
            <v>#N/A</v>
          </cell>
          <cell r="E82"/>
          <cell r="F82"/>
        </row>
        <row r="83">
          <cell r="C83" t="str">
            <v>Nucléaire</v>
          </cell>
          <cell r="D83"/>
          <cell r="E83"/>
          <cell r="F83" t="e">
            <v>#N/A</v>
          </cell>
        </row>
        <row r="84">
          <cell r="C84" t="str">
            <v>Renouvelables</v>
          </cell>
          <cell r="D84"/>
          <cell r="E84"/>
          <cell r="F84" t="e">
            <v>#N/A</v>
          </cell>
        </row>
        <row r="85">
          <cell r="C85" t="str">
            <v>Thermique</v>
          </cell>
          <cell r="D85"/>
          <cell r="E85"/>
          <cell r="F85" t="e">
            <v>#N/A</v>
          </cell>
        </row>
        <row r="86">
          <cell r="C86" t="str">
            <v>Solde &amp; bouclage</v>
          </cell>
          <cell r="D86"/>
          <cell r="E86"/>
          <cell r="F86" t="e">
            <v>#N/A</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816EE-B905-489B-AE75-116F6C8FD6B0}">
  <sheetPr>
    <tabColor rgb="FF002060"/>
  </sheetPr>
  <dimension ref="A1"/>
  <sheetViews>
    <sheetView workbookViewId="0">
      <selection activeCell="D22" sqref="D22"/>
    </sheetView>
  </sheetViews>
  <sheetFormatPr baseColWidth="10" defaultColWidth="11.453125" defaultRowHeight="14.5" x14ac:dyDescent="0.3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AC87C-3354-4F27-9430-9299AAD689E3}">
  <dimension ref="A2:U14"/>
  <sheetViews>
    <sheetView zoomScale="70" zoomScaleNormal="70" workbookViewId="0">
      <selection activeCell="D21" sqref="D21"/>
    </sheetView>
  </sheetViews>
  <sheetFormatPr baseColWidth="10" defaultColWidth="11.453125" defaultRowHeight="14.5" x14ac:dyDescent="0.35"/>
  <cols>
    <col min="1" max="1" width="4.453125" bestFit="1" customWidth="1"/>
    <col min="2" max="2" width="47.08984375" customWidth="1"/>
    <col min="3" max="3" width="12.6328125" customWidth="1"/>
  </cols>
  <sheetData>
    <row r="2" spans="1:21" ht="44" customHeight="1" thickBot="1" x14ac:dyDescent="0.4">
      <c r="B2" s="161" t="s">
        <v>887</v>
      </c>
      <c r="C2" s="144"/>
      <c r="D2" s="381" t="s">
        <v>855</v>
      </c>
      <c r="E2" s="379"/>
      <c r="F2" s="380"/>
      <c r="G2" s="381" t="s">
        <v>856</v>
      </c>
      <c r="H2" s="379"/>
      <c r="I2" s="380"/>
      <c r="J2" s="379" t="s">
        <v>857</v>
      </c>
      <c r="K2" s="379"/>
      <c r="L2" s="380"/>
      <c r="M2" s="379" t="s">
        <v>858</v>
      </c>
      <c r="N2" s="379"/>
      <c r="O2" s="380"/>
      <c r="P2" s="377" t="s">
        <v>859</v>
      </c>
      <c r="Q2" s="377"/>
      <c r="R2" s="378"/>
      <c r="S2" s="377" t="s">
        <v>860</v>
      </c>
      <c r="T2" s="377"/>
      <c r="U2" s="378"/>
    </row>
    <row r="3" spans="1:21" ht="24" thickBot="1" x14ac:dyDescent="0.6">
      <c r="B3" s="24"/>
      <c r="C3" s="145">
        <v>2030</v>
      </c>
      <c r="D3" s="152">
        <v>2040</v>
      </c>
      <c r="E3" s="130">
        <v>2050</v>
      </c>
      <c r="F3" s="159">
        <v>2060</v>
      </c>
      <c r="G3" s="152">
        <v>2040</v>
      </c>
      <c r="H3" s="130">
        <v>2050</v>
      </c>
      <c r="I3" s="159">
        <v>2060</v>
      </c>
      <c r="J3" s="139">
        <v>2040</v>
      </c>
      <c r="K3" s="130">
        <v>2050</v>
      </c>
      <c r="L3" s="159">
        <v>2060</v>
      </c>
      <c r="M3" s="139">
        <v>2040</v>
      </c>
      <c r="N3" s="130">
        <v>2050</v>
      </c>
      <c r="O3" s="159">
        <v>2060</v>
      </c>
      <c r="P3" s="139">
        <v>2040</v>
      </c>
      <c r="Q3" s="130">
        <v>2050</v>
      </c>
      <c r="R3" s="159">
        <v>2060</v>
      </c>
      <c r="S3" s="139">
        <v>2040</v>
      </c>
      <c r="T3" s="130">
        <v>2050</v>
      </c>
      <c r="U3" s="159">
        <v>2060</v>
      </c>
    </row>
    <row r="4" spans="1:21" ht="15.5" x14ac:dyDescent="0.35">
      <c r="A4" s="371" t="s">
        <v>861</v>
      </c>
      <c r="B4" s="25" t="s">
        <v>862</v>
      </c>
      <c r="C4" s="136">
        <v>63</v>
      </c>
      <c r="D4" s="146">
        <v>31.85</v>
      </c>
      <c r="E4" s="66">
        <v>0</v>
      </c>
      <c r="F4" s="136">
        <v>0</v>
      </c>
      <c r="G4" s="146">
        <v>59</v>
      </c>
      <c r="H4" s="66">
        <v>41</v>
      </c>
      <c r="I4" s="154">
        <v>21</v>
      </c>
      <c r="J4" s="140">
        <v>59</v>
      </c>
      <c r="K4" s="65">
        <v>41</v>
      </c>
      <c r="L4" s="154">
        <v>21</v>
      </c>
      <c r="M4" s="140">
        <v>59</v>
      </c>
      <c r="N4" s="65">
        <v>41</v>
      </c>
      <c r="O4" s="154">
        <v>21</v>
      </c>
      <c r="P4" s="140">
        <v>63</v>
      </c>
      <c r="Q4" s="65">
        <v>41</v>
      </c>
      <c r="R4" s="154">
        <v>21</v>
      </c>
      <c r="S4" s="140">
        <v>63</v>
      </c>
      <c r="T4" s="65">
        <v>59</v>
      </c>
      <c r="U4" s="154">
        <v>59</v>
      </c>
    </row>
    <row r="5" spans="1:21" ht="15.5" x14ac:dyDescent="0.35">
      <c r="A5" s="372"/>
      <c r="B5" s="27" t="s">
        <v>863</v>
      </c>
      <c r="C5" s="136">
        <v>0</v>
      </c>
      <c r="D5" s="147">
        <v>0</v>
      </c>
      <c r="E5" s="66">
        <v>0</v>
      </c>
      <c r="F5" s="154">
        <v>0</v>
      </c>
      <c r="G5" s="153">
        <v>0</v>
      </c>
      <c r="H5" s="66">
        <v>0</v>
      </c>
      <c r="I5" s="154">
        <v>0</v>
      </c>
      <c r="J5" s="140">
        <v>3.3</v>
      </c>
      <c r="K5" s="65">
        <v>13</v>
      </c>
      <c r="L5" s="154">
        <v>23.099999999999998</v>
      </c>
      <c r="M5" s="140">
        <v>3.3</v>
      </c>
      <c r="N5" s="65">
        <v>23.099999999999998</v>
      </c>
      <c r="O5" s="154">
        <v>39.599999999999994</v>
      </c>
      <c r="P5" s="140">
        <v>6.6</v>
      </c>
      <c r="Q5" s="65">
        <v>66</v>
      </c>
      <c r="R5" s="154">
        <v>85.8</v>
      </c>
      <c r="S5" s="140">
        <v>6.6</v>
      </c>
      <c r="T5" s="65">
        <v>49.5</v>
      </c>
      <c r="U5" s="154">
        <v>52.8</v>
      </c>
    </row>
    <row r="6" spans="1:21" ht="15.5" x14ac:dyDescent="0.35">
      <c r="A6" s="373"/>
      <c r="B6" s="28" t="s">
        <v>864</v>
      </c>
      <c r="C6" s="137">
        <v>0</v>
      </c>
      <c r="D6" s="148">
        <v>0</v>
      </c>
      <c r="E6" s="67">
        <v>0</v>
      </c>
      <c r="F6" s="155">
        <v>0</v>
      </c>
      <c r="G6" s="141">
        <v>0</v>
      </c>
      <c r="H6" s="67">
        <v>0</v>
      </c>
      <c r="I6" s="155">
        <v>0</v>
      </c>
      <c r="J6" s="141">
        <v>0</v>
      </c>
      <c r="K6" s="67">
        <v>0</v>
      </c>
      <c r="L6" s="155">
        <v>0</v>
      </c>
      <c r="M6" s="141">
        <v>0</v>
      </c>
      <c r="N6" s="67">
        <v>2</v>
      </c>
      <c r="O6" s="155">
        <v>4</v>
      </c>
      <c r="P6" s="141">
        <v>1</v>
      </c>
      <c r="Q6" s="67">
        <v>5</v>
      </c>
      <c r="R6" s="155">
        <v>10</v>
      </c>
      <c r="S6" s="141">
        <v>1</v>
      </c>
      <c r="T6" s="67">
        <v>5</v>
      </c>
      <c r="U6" s="155">
        <v>10</v>
      </c>
    </row>
    <row r="7" spans="1:21" ht="15.5" x14ac:dyDescent="0.35">
      <c r="A7" s="374" t="s">
        <v>865</v>
      </c>
      <c r="B7" s="30" t="s">
        <v>866</v>
      </c>
      <c r="C7" s="136">
        <v>32</v>
      </c>
      <c r="D7" s="149">
        <v>63</v>
      </c>
      <c r="E7" s="66">
        <v>110</v>
      </c>
      <c r="F7" s="156">
        <v>115</v>
      </c>
      <c r="G7" s="153">
        <v>53</v>
      </c>
      <c r="H7" s="66">
        <v>80</v>
      </c>
      <c r="I7" s="154">
        <v>100</v>
      </c>
      <c r="J7" s="140">
        <v>49.5</v>
      </c>
      <c r="K7" s="65">
        <v>65</v>
      </c>
      <c r="L7" s="154">
        <v>75</v>
      </c>
      <c r="M7" s="140">
        <v>49.5</v>
      </c>
      <c r="N7" s="65">
        <v>55</v>
      </c>
      <c r="O7" s="154">
        <v>60</v>
      </c>
      <c r="P7" s="140">
        <v>18.100000000000001</v>
      </c>
      <c r="Q7" s="65">
        <v>0</v>
      </c>
      <c r="R7" s="154">
        <v>0</v>
      </c>
      <c r="S7" s="140">
        <v>18.100000000000001</v>
      </c>
      <c r="T7" s="65">
        <v>0</v>
      </c>
      <c r="U7" s="154">
        <v>0</v>
      </c>
    </row>
    <row r="8" spans="1:21" ht="15.5" x14ac:dyDescent="0.35">
      <c r="A8" s="375"/>
      <c r="B8" s="32" t="s">
        <v>867</v>
      </c>
      <c r="C8" s="136">
        <v>3</v>
      </c>
      <c r="D8" s="147">
        <v>26</v>
      </c>
      <c r="E8" s="66">
        <v>60</v>
      </c>
      <c r="F8" s="156">
        <v>65</v>
      </c>
      <c r="G8" s="153">
        <v>23</v>
      </c>
      <c r="H8" s="66">
        <v>45.5</v>
      </c>
      <c r="I8" s="154">
        <v>55</v>
      </c>
      <c r="J8" s="140">
        <v>21.2</v>
      </c>
      <c r="K8" s="65">
        <v>40</v>
      </c>
      <c r="L8" s="154">
        <v>50</v>
      </c>
      <c r="M8" s="140">
        <v>21.2</v>
      </c>
      <c r="N8" s="65">
        <v>35</v>
      </c>
      <c r="O8" s="154">
        <v>35</v>
      </c>
      <c r="P8" s="140">
        <v>7</v>
      </c>
      <c r="Q8" s="65">
        <v>7</v>
      </c>
      <c r="R8" s="154">
        <v>4</v>
      </c>
      <c r="S8" s="140">
        <v>7</v>
      </c>
      <c r="T8" s="65">
        <v>7</v>
      </c>
      <c r="U8" s="154">
        <v>4</v>
      </c>
    </row>
    <row r="9" spans="1:21" ht="15.5" x14ac:dyDescent="0.35">
      <c r="A9" s="375"/>
      <c r="B9" s="33" t="s">
        <v>868</v>
      </c>
      <c r="C9" s="136">
        <v>47</v>
      </c>
      <c r="D9" s="147">
        <v>155</v>
      </c>
      <c r="E9" s="66">
        <v>275</v>
      </c>
      <c r="F9" s="156">
        <v>285</v>
      </c>
      <c r="G9" s="153">
        <v>96</v>
      </c>
      <c r="H9" s="66">
        <v>175</v>
      </c>
      <c r="I9" s="154">
        <v>225</v>
      </c>
      <c r="J9" s="140">
        <v>87</v>
      </c>
      <c r="K9" s="65">
        <v>145</v>
      </c>
      <c r="L9" s="154">
        <v>170</v>
      </c>
      <c r="M9" s="140">
        <v>87</v>
      </c>
      <c r="N9" s="65">
        <v>110</v>
      </c>
      <c r="O9" s="154">
        <v>125</v>
      </c>
      <c r="P9" s="140">
        <v>50</v>
      </c>
      <c r="Q9" s="65">
        <v>50</v>
      </c>
      <c r="R9" s="154">
        <v>50</v>
      </c>
      <c r="S9" s="140">
        <v>50</v>
      </c>
      <c r="T9" s="65">
        <v>50</v>
      </c>
      <c r="U9" s="154">
        <v>50</v>
      </c>
    </row>
    <row r="10" spans="1:21" ht="15.5" x14ac:dyDescent="0.35">
      <c r="A10" s="375"/>
      <c r="B10" s="34" t="s">
        <v>869</v>
      </c>
      <c r="C10" s="136">
        <v>27</v>
      </c>
      <c r="D10" s="147">
        <v>28.5</v>
      </c>
      <c r="E10" s="66">
        <v>30</v>
      </c>
      <c r="F10" s="156">
        <v>30</v>
      </c>
      <c r="G10" s="147">
        <v>28.5</v>
      </c>
      <c r="H10" s="66">
        <v>30</v>
      </c>
      <c r="I10" s="156">
        <v>30</v>
      </c>
      <c r="J10" s="147">
        <v>28.5</v>
      </c>
      <c r="K10" s="66">
        <v>30</v>
      </c>
      <c r="L10" s="156">
        <v>30</v>
      </c>
      <c r="M10" s="147">
        <v>28.5</v>
      </c>
      <c r="N10" s="66">
        <v>30</v>
      </c>
      <c r="O10" s="156">
        <v>30</v>
      </c>
      <c r="P10" s="147">
        <v>28.5</v>
      </c>
      <c r="Q10" s="66">
        <v>30</v>
      </c>
      <c r="R10" s="156">
        <v>30</v>
      </c>
      <c r="S10" s="147">
        <v>28.5</v>
      </c>
      <c r="T10" s="66">
        <v>30</v>
      </c>
      <c r="U10" s="156">
        <v>30</v>
      </c>
    </row>
    <row r="11" spans="1:21" ht="15.5" x14ac:dyDescent="0.35">
      <c r="A11" s="375"/>
      <c r="B11" s="35" t="s">
        <v>870</v>
      </c>
      <c r="C11" s="136">
        <v>0</v>
      </c>
      <c r="D11" s="147">
        <v>1.5</v>
      </c>
      <c r="E11" s="66">
        <v>3</v>
      </c>
      <c r="F11" s="156">
        <v>3</v>
      </c>
      <c r="G11" s="153">
        <v>0</v>
      </c>
      <c r="H11" s="66">
        <v>0</v>
      </c>
      <c r="I11" s="154">
        <v>0</v>
      </c>
      <c r="J11" s="153">
        <v>0</v>
      </c>
      <c r="K11" s="66">
        <v>0</v>
      </c>
      <c r="L11" s="154">
        <v>0</v>
      </c>
      <c r="M11" s="153">
        <v>0</v>
      </c>
      <c r="N11" s="66">
        <v>0</v>
      </c>
      <c r="O11" s="154">
        <v>0</v>
      </c>
      <c r="P11" s="153">
        <v>0</v>
      </c>
      <c r="Q11" s="66">
        <v>0</v>
      </c>
      <c r="R11" s="154">
        <v>0</v>
      </c>
      <c r="S11" s="153">
        <v>0</v>
      </c>
      <c r="T11" s="66">
        <v>0</v>
      </c>
      <c r="U11" s="154">
        <v>0</v>
      </c>
    </row>
    <row r="12" spans="1:21" ht="15.5" x14ac:dyDescent="0.35">
      <c r="A12" s="376"/>
      <c r="B12" s="36" t="s">
        <v>871</v>
      </c>
      <c r="C12" s="138">
        <v>1.8</v>
      </c>
      <c r="D12" s="150">
        <v>0.9</v>
      </c>
      <c r="E12" s="29">
        <v>0.9</v>
      </c>
      <c r="F12" s="157">
        <v>0.9</v>
      </c>
      <c r="G12" s="142">
        <v>0.9</v>
      </c>
      <c r="H12" s="29">
        <v>0.9</v>
      </c>
      <c r="I12" s="157">
        <v>0.9</v>
      </c>
      <c r="J12" s="142">
        <v>0.9</v>
      </c>
      <c r="K12" s="29">
        <v>0.9</v>
      </c>
      <c r="L12" s="157">
        <v>0.9</v>
      </c>
      <c r="M12" s="142">
        <v>0.9</v>
      </c>
      <c r="N12" s="29">
        <v>0.9</v>
      </c>
      <c r="O12" s="157">
        <v>0.9</v>
      </c>
      <c r="P12" s="142">
        <v>0.9</v>
      </c>
      <c r="Q12" s="29">
        <v>0.9</v>
      </c>
      <c r="R12" s="157">
        <v>0.9</v>
      </c>
      <c r="S12" s="142">
        <v>0.9</v>
      </c>
      <c r="T12" s="29">
        <v>0.9</v>
      </c>
      <c r="U12" s="157">
        <v>0.9</v>
      </c>
    </row>
    <row r="13" spans="1:21" ht="15.5" x14ac:dyDescent="0.35">
      <c r="A13" s="364" t="s">
        <v>872</v>
      </c>
      <c r="B13" s="37" t="s">
        <v>873</v>
      </c>
      <c r="C13" s="151">
        <v>0.5</v>
      </c>
      <c r="D13" s="151">
        <v>0.5</v>
      </c>
      <c r="E13" s="26">
        <v>0.5</v>
      </c>
      <c r="F13" s="158">
        <v>0.5</v>
      </c>
      <c r="G13" s="143">
        <v>0.5</v>
      </c>
      <c r="H13" s="26">
        <v>0.5</v>
      </c>
      <c r="I13" s="160">
        <v>0.5</v>
      </c>
      <c r="J13" s="143">
        <v>0.5</v>
      </c>
      <c r="K13" s="26">
        <v>0.5</v>
      </c>
      <c r="L13" s="158">
        <v>0.5</v>
      </c>
      <c r="M13" s="143">
        <v>0.5</v>
      </c>
      <c r="N13" s="26">
        <v>0.5</v>
      </c>
      <c r="O13" s="158">
        <v>0.5</v>
      </c>
      <c r="P13" s="143">
        <v>0.5</v>
      </c>
      <c r="Q13" s="26">
        <v>0.5</v>
      </c>
      <c r="R13" s="158">
        <v>0.5</v>
      </c>
      <c r="S13" s="143">
        <v>0.5</v>
      </c>
      <c r="T13" s="26">
        <v>0.5</v>
      </c>
      <c r="U13" s="158">
        <v>0.5</v>
      </c>
    </row>
    <row r="14" spans="1:21" ht="16" thickBot="1" x14ac:dyDescent="0.4">
      <c r="A14" s="365"/>
      <c r="B14" s="38" t="s">
        <v>874</v>
      </c>
      <c r="C14" s="382" t="s">
        <v>875</v>
      </c>
      <c r="D14" s="383"/>
      <c r="E14" s="383"/>
      <c r="F14" s="383"/>
      <c r="G14" s="383"/>
      <c r="H14" s="383"/>
      <c r="I14" s="383"/>
      <c r="J14" s="383"/>
      <c r="K14" s="383"/>
      <c r="L14" s="383"/>
      <c r="M14" s="383"/>
      <c r="N14" s="383"/>
      <c r="O14" s="383"/>
      <c r="P14" s="383"/>
      <c r="Q14" s="383"/>
      <c r="R14" s="383"/>
      <c r="S14" s="383"/>
      <c r="T14" s="383"/>
      <c r="U14" s="384"/>
    </row>
  </sheetData>
  <mergeCells count="10">
    <mergeCell ref="A4:A6"/>
    <mergeCell ref="A7:A12"/>
    <mergeCell ref="A13:A14"/>
    <mergeCell ref="S2:U2"/>
    <mergeCell ref="P2:R2"/>
    <mergeCell ref="M2:O2"/>
    <mergeCell ref="J2:L2"/>
    <mergeCell ref="G2:I2"/>
    <mergeCell ref="D2:F2"/>
    <mergeCell ref="C14:U14"/>
  </mergeCells>
  <phoneticPr fontId="40"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7830A-8AC8-4CE5-B795-052D0728E802}">
  <sheetPr>
    <tabColor rgb="FF002060"/>
  </sheetPr>
  <dimension ref="A1"/>
  <sheetViews>
    <sheetView workbookViewId="0">
      <selection activeCell="F29" sqref="F29"/>
    </sheetView>
  </sheetViews>
  <sheetFormatPr baseColWidth="10" defaultColWidth="11.453125" defaultRowHeight="14.5"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5952-2797-48D3-9845-D8AC3054F3F0}">
  <dimension ref="A1:T23"/>
  <sheetViews>
    <sheetView topLeftCell="A7" zoomScale="85" zoomScaleNormal="85" workbookViewId="0">
      <selection activeCell="K13" sqref="K13"/>
    </sheetView>
  </sheetViews>
  <sheetFormatPr baseColWidth="10" defaultColWidth="11.453125" defaultRowHeight="14.5" x14ac:dyDescent="0.35"/>
  <cols>
    <col min="1" max="1" width="75.6328125" style="19" customWidth="1"/>
    <col min="2" max="2" width="17.453125" style="19" customWidth="1"/>
    <col min="3" max="8" width="15.6328125" customWidth="1"/>
  </cols>
  <sheetData>
    <row r="1" spans="1:20" ht="29" customHeight="1" x14ac:dyDescent="0.35">
      <c r="A1" s="20"/>
      <c r="B1" s="74" t="s">
        <v>888</v>
      </c>
      <c r="C1" s="385">
        <v>2050</v>
      </c>
      <c r="D1" s="385"/>
      <c r="E1" s="385"/>
      <c r="F1" s="385"/>
      <c r="G1" s="385"/>
      <c r="H1" s="385"/>
    </row>
    <row r="2" spans="1:20" ht="38" customHeight="1" x14ac:dyDescent="0.35">
      <c r="A2" s="20"/>
      <c r="B2" s="76"/>
      <c r="C2" s="386" t="s">
        <v>889</v>
      </c>
      <c r="D2" s="386"/>
      <c r="E2" s="387" t="s">
        <v>890</v>
      </c>
      <c r="F2" s="387"/>
      <c r="G2" s="388" t="s">
        <v>891</v>
      </c>
      <c r="H2" s="388"/>
    </row>
    <row r="3" spans="1:20" s="22" customFormat="1" ht="43.5" x14ac:dyDescent="0.35">
      <c r="A3" s="62" t="s">
        <v>892</v>
      </c>
      <c r="B3" s="75"/>
      <c r="C3" s="11" t="s">
        <v>893</v>
      </c>
      <c r="D3" s="11" t="s">
        <v>894</v>
      </c>
      <c r="E3" s="11" t="s">
        <v>893</v>
      </c>
      <c r="F3" s="11" t="s">
        <v>894</v>
      </c>
      <c r="G3" s="11" t="s">
        <v>893</v>
      </c>
      <c r="H3" s="11" t="s">
        <v>894</v>
      </c>
    </row>
    <row r="4" spans="1:20" ht="15.5" x14ac:dyDescent="0.35">
      <c r="A4" s="54" t="s">
        <v>895</v>
      </c>
      <c r="B4" s="54"/>
      <c r="C4" s="55"/>
      <c r="D4" s="55"/>
      <c r="E4" s="55"/>
      <c r="F4" s="55"/>
      <c r="G4" s="55"/>
      <c r="H4" s="55"/>
    </row>
    <row r="5" spans="1:20" x14ac:dyDescent="0.35">
      <c r="A5" s="21" t="s">
        <v>7</v>
      </c>
      <c r="B5" s="271">
        <v>0.75</v>
      </c>
      <c r="C5" s="272">
        <v>0.5</v>
      </c>
      <c r="D5" s="272"/>
      <c r="E5" s="272">
        <v>0.75</v>
      </c>
      <c r="F5" s="272"/>
      <c r="G5" s="272">
        <v>0.9</v>
      </c>
      <c r="H5" s="272"/>
      <c r="J5" s="5"/>
      <c r="K5" s="5"/>
      <c r="L5" s="5"/>
      <c r="M5" s="5"/>
      <c r="N5" s="5"/>
      <c r="O5" s="5"/>
      <c r="P5" s="5"/>
      <c r="Q5" s="5"/>
      <c r="R5" s="5"/>
      <c r="S5" s="5"/>
      <c r="T5" s="5"/>
    </row>
    <row r="6" spans="1:20" x14ac:dyDescent="0.35">
      <c r="A6" s="21" t="s">
        <v>896</v>
      </c>
      <c r="B6" s="271">
        <v>0.04</v>
      </c>
      <c r="C6" s="272">
        <v>0.1</v>
      </c>
      <c r="D6" s="272" t="s">
        <v>897</v>
      </c>
      <c r="E6" s="272">
        <v>0.25</v>
      </c>
      <c r="F6" s="272" t="s">
        <v>897</v>
      </c>
      <c r="G6" s="272">
        <v>0.4</v>
      </c>
      <c r="H6" s="272" t="s">
        <v>897</v>
      </c>
      <c r="J6" s="5"/>
      <c r="K6" s="5"/>
      <c r="L6" s="5"/>
      <c r="M6" s="5"/>
      <c r="N6" s="5"/>
      <c r="O6" s="5"/>
      <c r="P6" s="5"/>
    </row>
    <row r="7" spans="1:20" x14ac:dyDescent="0.35">
      <c r="A7" s="237" t="s">
        <v>898</v>
      </c>
      <c r="B7" s="281">
        <v>0.02</v>
      </c>
      <c r="C7" s="279" t="s">
        <v>897</v>
      </c>
      <c r="D7" s="279">
        <v>0.05</v>
      </c>
      <c r="E7" s="279" t="s">
        <v>897</v>
      </c>
      <c r="F7" s="279">
        <v>0.09</v>
      </c>
      <c r="G7" s="279" t="s">
        <v>897</v>
      </c>
      <c r="H7" s="279">
        <v>0.12</v>
      </c>
      <c r="J7" s="5"/>
      <c r="K7" s="5"/>
      <c r="L7" s="5"/>
      <c r="M7" s="5"/>
      <c r="N7" s="5"/>
      <c r="O7" s="5"/>
      <c r="P7" s="5"/>
    </row>
    <row r="8" spans="1:20" x14ac:dyDescent="0.35">
      <c r="A8" s="232" t="s">
        <v>172</v>
      </c>
      <c r="B8" s="281">
        <v>0</v>
      </c>
      <c r="C8" s="279" t="s">
        <v>897</v>
      </c>
      <c r="D8" s="279">
        <v>0</v>
      </c>
      <c r="E8" s="280" t="s">
        <v>897</v>
      </c>
      <c r="F8" s="280">
        <v>0.14000000000000001</v>
      </c>
      <c r="G8" s="280" t="s">
        <v>897</v>
      </c>
      <c r="H8" s="280">
        <v>0.4</v>
      </c>
      <c r="J8" s="5"/>
      <c r="K8" s="5"/>
      <c r="L8" s="5"/>
      <c r="M8" s="5"/>
      <c r="N8" s="5"/>
      <c r="O8" s="5"/>
      <c r="P8" s="5"/>
    </row>
    <row r="9" spans="1:20" x14ac:dyDescent="0.35">
      <c r="A9" s="238" t="s">
        <v>899</v>
      </c>
      <c r="B9" s="244"/>
      <c r="C9" s="239"/>
      <c r="D9" s="239"/>
      <c r="E9" s="239"/>
      <c r="F9" s="236"/>
      <c r="G9" s="236"/>
      <c r="H9" s="236"/>
      <c r="J9" s="5"/>
      <c r="K9" s="5"/>
      <c r="L9" s="5"/>
      <c r="M9" s="5"/>
      <c r="N9" s="5"/>
      <c r="O9" s="5"/>
      <c r="P9" s="5"/>
    </row>
    <row r="10" spans="1:20" ht="15.5" x14ac:dyDescent="0.35">
      <c r="A10" s="233" t="s">
        <v>900</v>
      </c>
      <c r="B10" s="234" t="s">
        <v>897</v>
      </c>
      <c r="C10" s="235" t="s">
        <v>897</v>
      </c>
      <c r="D10" s="240" t="s">
        <v>897</v>
      </c>
      <c r="E10" s="245" t="s">
        <v>897</v>
      </c>
      <c r="F10" s="242" t="s">
        <v>897</v>
      </c>
      <c r="G10" s="242" t="s">
        <v>897</v>
      </c>
      <c r="H10" s="243" t="s">
        <v>897</v>
      </c>
      <c r="J10" s="5"/>
      <c r="K10" s="5"/>
      <c r="L10" s="5"/>
      <c r="M10" s="5"/>
      <c r="N10" s="5"/>
      <c r="O10" s="5"/>
      <c r="P10" s="5"/>
    </row>
    <row r="11" spans="1:20" x14ac:dyDescent="0.35">
      <c r="A11" s="21" t="s">
        <v>901</v>
      </c>
      <c r="B11" s="271"/>
      <c r="C11" s="272">
        <v>0.45</v>
      </c>
      <c r="D11" s="272" t="s">
        <v>897</v>
      </c>
      <c r="E11" s="282">
        <v>0.6</v>
      </c>
      <c r="F11" s="282" t="s">
        <v>897</v>
      </c>
      <c r="G11" s="282">
        <v>0.5</v>
      </c>
      <c r="H11" s="241" t="s">
        <v>897</v>
      </c>
      <c r="J11" s="5"/>
      <c r="K11" s="5"/>
      <c r="L11" s="5"/>
      <c r="M11" s="5"/>
      <c r="N11" s="5"/>
      <c r="O11" s="5"/>
      <c r="P11" s="5"/>
    </row>
    <row r="12" spans="1:20" x14ac:dyDescent="0.35">
      <c r="A12" s="21" t="s">
        <v>902</v>
      </c>
      <c r="B12" s="271"/>
      <c r="C12" s="272">
        <v>0.05</v>
      </c>
      <c r="D12" s="272" t="s">
        <v>897</v>
      </c>
      <c r="E12" s="272">
        <v>0.15</v>
      </c>
      <c r="F12" s="272" t="s">
        <v>897</v>
      </c>
      <c r="G12" s="272">
        <v>0.4</v>
      </c>
      <c r="H12" s="226" t="s">
        <v>897</v>
      </c>
      <c r="J12" s="5"/>
      <c r="K12" s="5"/>
      <c r="L12" s="5"/>
      <c r="M12" s="5"/>
      <c r="N12" s="5"/>
      <c r="O12" s="5"/>
      <c r="P12" s="5"/>
    </row>
    <row r="13" spans="1:20" x14ac:dyDescent="0.35">
      <c r="A13" s="21" t="s">
        <v>1077</v>
      </c>
      <c r="B13" s="271"/>
      <c r="C13" s="272">
        <v>0</v>
      </c>
      <c r="D13" s="272" t="s">
        <v>897</v>
      </c>
      <c r="E13" s="272">
        <v>0.8</v>
      </c>
      <c r="F13" s="272" t="s">
        <v>897</v>
      </c>
      <c r="G13" s="272">
        <v>0.8</v>
      </c>
      <c r="H13" s="226" t="s">
        <v>897</v>
      </c>
      <c r="J13" s="5"/>
      <c r="K13" s="5"/>
      <c r="L13" s="5"/>
      <c r="M13" s="5"/>
      <c r="N13" s="5"/>
      <c r="O13" s="5"/>
      <c r="P13" s="5"/>
    </row>
    <row r="14" spans="1:20" x14ac:dyDescent="0.35">
      <c r="A14" s="21" t="s">
        <v>1078</v>
      </c>
      <c r="B14" s="271"/>
      <c r="C14" s="272">
        <v>0</v>
      </c>
      <c r="D14" s="272" t="s">
        <v>897</v>
      </c>
      <c r="E14" s="272">
        <v>0</v>
      </c>
      <c r="F14" s="272" t="s">
        <v>897</v>
      </c>
      <c r="G14" s="272">
        <v>0</v>
      </c>
      <c r="H14" s="226" t="s">
        <v>897</v>
      </c>
      <c r="J14" s="5"/>
      <c r="K14" s="5"/>
      <c r="L14" s="5"/>
      <c r="M14" s="5"/>
      <c r="N14" s="5"/>
      <c r="O14" s="5"/>
      <c r="P14" s="5"/>
    </row>
    <row r="15" spans="1:20" x14ac:dyDescent="0.35">
      <c r="A15" s="20"/>
      <c r="B15" s="227" t="s">
        <v>897</v>
      </c>
      <c r="C15" s="226" t="s">
        <v>897</v>
      </c>
      <c r="D15" s="226" t="s">
        <v>897</v>
      </c>
      <c r="E15" s="226" t="s">
        <v>897</v>
      </c>
      <c r="F15" s="226" t="s">
        <v>897</v>
      </c>
      <c r="G15" s="226" t="s">
        <v>897</v>
      </c>
      <c r="H15" s="226" t="s">
        <v>897</v>
      </c>
      <c r="J15" s="5"/>
      <c r="K15" s="5"/>
      <c r="L15" s="5"/>
      <c r="M15" s="5"/>
      <c r="N15" s="5"/>
      <c r="O15" s="5"/>
      <c r="P15" s="5"/>
    </row>
    <row r="16" spans="1:20" ht="15.5" x14ac:dyDescent="0.35">
      <c r="A16" s="54" t="s">
        <v>903</v>
      </c>
      <c r="B16" s="230" t="s">
        <v>897</v>
      </c>
      <c r="C16" s="231" t="s">
        <v>897</v>
      </c>
      <c r="D16" s="231" t="s">
        <v>897</v>
      </c>
      <c r="E16" s="231" t="s">
        <v>897</v>
      </c>
      <c r="F16" s="231" t="s">
        <v>897</v>
      </c>
      <c r="G16" s="231" t="s">
        <v>897</v>
      </c>
      <c r="H16" s="231" t="s">
        <v>897</v>
      </c>
      <c r="J16" s="5"/>
      <c r="K16" s="5"/>
      <c r="L16" s="5"/>
      <c r="M16" s="5"/>
      <c r="N16" s="5"/>
      <c r="O16" s="5"/>
      <c r="P16" s="5"/>
    </row>
    <row r="17" spans="1:16" x14ac:dyDescent="0.35">
      <c r="A17" s="21" t="s">
        <v>904</v>
      </c>
      <c r="B17" s="271">
        <v>0</v>
      </c>
      <c r="C17" s="272">
        <v>0.1</v>
      </c>
      <c r="D17" s="272" t="s">
        <v>897</v>
      </c>
      <c r="E17" s="272">
        <v>0.16</v>
      </c>
      <c r="F17" s="272" t="s">
        <v>897</v>
      </c>
      <c r="G17" s="272">
        <v>0.21</v>
      </c>
      <c r="H17" s="272" t="s">
        <v>897</v>
      </c>
      <c r="J17" s="5"/>
      <c r="K17" s="5"/>
      <c r="L17" s="5"/>
      <c r="M17" s="5"/>
      <c r="N17" s="5"/>
      <c r="O17" s="5"/>
      <c r="P17" s="5"/>
    </row>
    <row r="18" spans="1:16" x14ac:dyDescent="0.35">
      <c r="A18" s="21" t="s">
        <v>1079</v>
      </c>
      <c r="B18" s="271">
        <v>0.2</v>
      </c>
      <c r="C18" s="272" t="s">
        <v>897</v>
      </c>
      <c r="D18" s="272">
        <v>0.2</v>
      </c>
      <c r="E18" s="272" t="s">
        <v>897</v>
      </c>
      <c r="F18" s="272">
        <v>0.25</v>
      </c>
      <c r="G18" s="272" t="s">
        <v>897</v>
      </c>
      <c r="H18" s="272">
        <v>0.3</v>
      </c>
      <c r="J18" s="5"/>
      <c r="K18" s="5"/>
      <c r="L18" s="5"/>
      <c r="M18" s="5"/>
      <c r="N18" s="5"/>
      <c r="O18" s="5"/>
      <c r="P18" s="5"/>
    </row>
    <row r="19" spans="1:16" x14ac:dyDescent="0.35">
      <c r="B19" s="283"/>
      <c r="C19" s="2"/>
      <c r="D19" s="2"/>
      <c r="E19" s="2"/>
      <c r="F19" s="2"/>
      <c r="G19" s="2"/>
      <c r="H19" s="2"/>
    </row>
    <row r="20" spans="1:16" ht="15.5" x14ac:dyDescent="0.35">
      <c r="A20" s="54" t="s">
        <v>905</v>
      </c>
      <c r="B20" s="284" t="s">
        <v>897</v>
      </c>
      <c r="C20" s="285" t="s">
        <v>897</v>
      </c>
      <c r="D20" s="285" t="s">
        <v>897</v>
      </c>
      <c r="E20" s="285" t="s">
        <v>897</v>
      </c>
      <c r="F20" s="285" t="s">
        <v>897</v>
      </c>
      <c r="G20" s="285" t="s">
        <v>897</v>
      </c>
      <c r="H20" s="285" t="s">
        <v>897</v>
      </c>
      <c r="J20" s="5"/>
      <c r="K20" s="5"/>
      <c r="L20" s="5"/>
      <c r="M20" s="5"/>
      <c r="N20" s="5"/>
      <c r="O20" s="5"/>
      <c r="P20" s="5"/>
    </row>
    <row r="21" spans="1:16" x14ac:dyDescent="0.35">
      <c r="A21" s="20" t="s">
        <v>906</v>
      </c>
      <c r="B21" s="271">
        <v>0</v>
      </c>
      <c r="C21" s="272" t="s">
        <v>897</v>
      </c>
      <c r="D21" s="272">
        <v>0.11</v>
      </c>
      <c r="E21" s="272" t="s">
        <v>897</v>
      </c>
      <c r="F21" s="272">
        <v>0.03</v>
      </c>
      <c r="G21" s="272" t="s">
        <v>897</v>
      </c>
      <c r="H21" s="272">
        <v>0.03</v>
      </c>
      <c r="J21" s="5"/>
      <c r="K21" s="5"/>
      <c r="L21" s="5"/>
      <c r="M21" s="5"/>
      <c r="N21" s="5"/>
      <c r="O21" s="5"/>
      <c r="P21" s="5"/>
    </row>
    <row r="22" spans="1:16" x14ac:dyDescent="0.35">
      <c r="A22" s="20" t="s">
        <v>907</v>
      </c>
      <c r="B22" s="271">
        <v>0</v>
      </c>
      <c r="C22" s="272">
        <v>0.17</v>
      </c>
      <c r="D22" s="272"/>
      <c r="E22" s="272">
        <v>7.0000000000000007E-2</v>
      </c>
      <c r="F22" s="272"/>
      <c r="G22" s="272">
        <v>0.03</v>
      </c>
      <c r="H22" s="272"/>
      <c r="J22" s="5"/>
      <c r="K22" s="5"/>
      <c r="L22" s="5"/>
      <c r="M22" s="5"/>
      <c r="N22" s="5"/>
      <c r="O22" s="5"/>
      <c r="P22" s="5"/>
    </row>
    <row r="23" spans="1:16" x14ac:dyDescent="0.35">
      <c r="A23" s="20" t="s">
        <v>908</v>
      </c>
      <c r="B23" s="271">
        <v>0</v>
      </c>
      <c r="C23" s="272">
        <v>0.55000000000000004</v>
      </c>
      <c r="D23" s="272" t="s">
        <v>897</v>
      </c>
      <c r="E23" s="272">
        <v>0.84</v>
      </c>
      <c r="F23" s="272" t="s">
        <v>897</v>
      </c>
      <c r="G23" s="272">
        <v>0.91</v>
      </c>
      <c r="H23" s="272" t="s">
        <v>897</v>
      </c>
      <c r="J23" s="5"/>
      <c r="K23" s="5"/>
      <c r="L23" s="5"/>
      <c r="M23" s="5"/>
      <c r="N23" s="5"/>
      <c r="O23" s="5"/>
      <c r="P23" s="5"/>
    </row>
  </sheetData>
  <mergeCells count="4">
    <mergeCell ref="C1:H1"/>
    <mergeCell ref="C2:D2"/>
    <mergeCell ref="E2:F2"/>
    <mergeCell ref="G2:H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61A94-8AB4-4437-A903-D312403FE866}">
  <sheetPr>
    <tabColor rgb="FF002060"/>
  </sheetPr>
  <dimension ref="A1"/>
  <sheetViews>
    <sheetView workbookViewId="0">
      <selection activeCell="H27" sqref="H27"/>
    </sheetView>
  </sheetViews>
  <sheetFormatPr baseColWidth="10" defaultColWidth="11.453125"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C1D27-43A3-48AA-8861-4B2077E07FE2}">
  <dimension ref="A1:S28"/>
  <sheetViews>
    <sheetView workbookViewId="0">
      <selection activeCell="M23" sqref="M23"/>
    </sheetView>
  </sheetViews>
  <sheetFormatPr baseColWidth="10" defaultColWidth="11.453125" defaultRowHeight="14.5" x14ac:dyDescent="0.35"/>
  <cols>
    <col min="1" max="1" width="26.6328125" bestFit="1" customWidth="1"/>
    <col min="10" max="11" width="13.54296875" customWidth="1"/>
    <col min="18" max="18" width="14.36328125" customWidth="1"/>
  </cols>
  <sheetData>
    <row r="1" spans="1:19" ht="15" thickBot="1" x14ac:dyDescent="0.4"/>
    <row r="2" spans="1:19" ht="15.5" x14ac:dyDescent="0.35">
      <c r="B2" s="397" t="s">
        <v>909</v>
      </c>
      <c r="C2" s="398"/>
      <c r="D2" s="399"/>
      <c r="E2" s="395" t="s">
        <v>910</v>
      </c>
      <c r="F2" s="396"/>
      <c r="G2" s="396"/>
      <c r="H2" s="396"/>
      <c r="I2" s="396"/>
      <c r="J2" s="396"/>
      <c r="K2" s="400"/>
      <c r="L2" s="395" t="s">
        <v>911</v>
      </c>
      <c r="M2" s="396"/>
      <c r="N2" s="396"/>
      <c r="O2" s="396"/>
      <c r="P2" s="396"/>
      <c r="Q2" s="396"/>
      <c r="R2" s="396"/>
    </row>
    <row r="3" spans="1:19" ht="15.5" x14ac:dyDescent="0.35">
      <c r="B3" s="73">
        <v>2023</v>
      </c>
      <c r="C3" s="392">
        <v>2050</v>
      </c>
      <c r="D3" s="394"/>
      <c r="E3" s="392">
        <v>2050</v>
      </c>
      <c r="F3" s="393"/>
      <c r="G3" s="393"/>
      <c r="H3" s="393"/>
      <c r="I3" s="393"/>
      <c r="J3" s="393"/>
      <c r="K3" s="394"/>
      <c r="L3" s="392">
        <v>2050</v>
      </c>
      <c r="M3" s="393"/>
      <c r="N3" s="393"/>
      <c r="O3" s="393"/>
      <c r="P3" s="393"/>
      <c r="Q3" s="393"/>
      <c r="R3" s="394"/>
    </row>
    <row r="4" spans="1:19" s="111" customFormat="1" ht="44" thickBot="1" x14ac:dyDescent="0.4">
      <c r="A4" s="110"/>
      <c r="B4" s="109"/>
      <c r="C4" s="109" t="s">
        <v>912</v>
      </c>
      <c r="D4" s="109" t="s">
        <v>905</v>
      </c>
      <c r="E4" s="118" t="s">
        <v>913</v>
      </c>
      <c r="F4" s="109" t="s">
        <v>866</v>
      </c>
      <c r="G4" s="109" t="s">
        <v>867</v>
      </c>
      <c r="H4" s="109" t="s">
        <v>914</v>
      </c>
      <c r="I4" s="109" t="s">
        <v>861</v>
      </c>
      <c r="J4" s="109" t="s">
        <v>915</v>
      </c>
      <c r="K4" s="109" t="s">
        <v>916</v>
      </c>
      <c r="L4" s="118" t="s">
        <v>913</v>
      </c>
      <c r="M4" s="109" t="s">
        <v>866</v>
      </c>
      <c r="N4" s="109" t="s">
        <v>867</v>
      </c>
      <c r="O4" s="109" t="s">
        <v>914</v>
      </c>
      <c r="P4" s="109" t="s">
        <v>861</v>
      </c>
      <c r="Q4" s="109" t="s">
        <v>915</v>
      </c>
      <c r="R4" s="109" t="s">
        <v>916</v>
      </c>
      <c r="S4" s="117"/>
    </row>
    <row r="5" spans="1:19" x14ac:dyDescent="0.35">
      <c r="A5" s="300" t="s">
        <v>917</v>
      </c>
      <c r="B5" s="112">
        <v>494</v>
      </c>
      <c r="C5" s="112">
        <v>898</v>
      </c>
      <c r="D5" s="113">
        <v>246.17851400000001</v>
      </c>
      <c r="E5" s="129">
        <v>384.096</v>
      </c>
      <c r="F5" s="113">
        <v>422.05553900000001</v>
      </c>
      <c r="G5" s="113">
        <v>263.39587899999998</v>
      </c>
      <c r="H5" s="113">
        <v>16.177252500000002</v>
      </c>
      <c r="I5" s="113">
        <v>0</v>
      </c>
      <c r="J5" s="113">
        <v>19.491</v>
      </c>
      <c r="K5" s="389" t="s">
        <v>1080</v>
      </c>
      <c r="L5" s="125">
        <v>400</v>
      </c>
      <c r="M5" s="113">
        <v>160</v>
      </c>
      <c r="N5" s="113">
        <v>71.930000000000007</v>
      </c>
      <c r="O5" s="113">
        <v>3.2879999999999998</v>
      </c>
      <c r="P5" s="113">
        <v>0</v>
      </c>
      <c r="Q5" s="113">
        <v>7.7380000000000004</v>
      </c>
      <c r="R5" s="389" t="s">
        <v>1080</v>
      </c>
    </row>
    <row r="6" spans="1:19" x14ac:dyDescent="0.35">
      <c r="A6" s="301" t="s">
        <v>918</v>
      </c>
      <c r="B6" s="112">
        <v>233</v>
      </c>
      <c r="C6" s="112">
        <v>422</v>
      </c>
      <c r="D6" s="113">
        <v>351.45702</v>
      </c>
      <c r="E6" s="119">
        <v>305.00572</v>
      </c>
      <c r="F6" s="113">
        <v>471.76271200000002</v>
      </c>
      <c r="G6" s="113">
        <v>10.176031</v>
      </c>
      <c r="H6" s="113">
        <v>27.06794</v>
      </c>
      <c r="I6" s="113">
        <v>0</v>
      </c>
      <c r="J6" s="113">
        <v>9.8469529999999992</v>
      </c>
      <c r="K6" s="390"/>
      <c r="L6" s="126">
        <v>205.30500000000001</v>
      </c>
      <c r="M6" s="113">
        <v>194.499</v>
      </c>
      <c r="N6" s="113">
        <v>2.8</v>
      </c>
      <c r="O6" s="113">
        <v>7.9489999999999998</v>
      </c>
      <c r="P6" s="113">
        <v>0</v>
      </c>
      <c r="Q6" s="113">
        <v>2.4630000000000001</v>
      </c>
      <c r="R6" s="390"/>
    </row>
    <row r="7" spans="1:19" x14ac:dyDescent="0.35">
      <c r="A7" s="301" t="s">
        <v>919</v>
      </c>
      <c r="B7" s="112">
        <v>307</v>
      </c>
      <c r="C7" s="112">
        <v>500</v>
      </c>
      <c r="D7" s="113">
        <v>78.891996000000006</v>
      </c>
      <c r="E7" s="119">
        <v>246.26648800000001</v>
      </c>
      <c r="F7" s="113">
        <v>107.742914</v>
      </c>
      <c r="G7" s="113">
        <v>48.458742999999998</v>
      </c>
      <c r="H7" s="113">
        <v>41.502221750000004</v>
      </c>
      <c r="I7" s="113">
        <v>75.291250000000005</v>
      </c>
      <c r="J7" s="113">
        <v>19.898088000000001</v>
      </c>
      <c r="K7" s="390"/>
      <c r="L7" s="126">
        <v>180.08</v>
      </c>
      <c r="M7" s="113">
        <v>46.002000000000002</v>
      </c>
      <c r="N7" s="113">
        <v>20.039000000000001</v>
      </c>
      <c r="O7" s="113">
        <v>11.462999999999999</v>
      </c>
      <c r="P7" s="113">
        <v>10</v>
      </c>
      <c r="Q7" s="113">
        <v>4.1959999999999997</v>
      </c>
      <c r="R7" s="390"/>
    </row>
    <row r="8" spans="1:19" x14ac:dyDescent="0.35">
      <c r="A8" s="301" t="s">
        <v>920</v>
      </c>
      <c r="B8" s="112">
        <v>80</v>
      </c>
      <c r="C8" s="112">
        <v>185</v>
      </c>
      <c r="D8" s="121">
        <v>1.6734770000000001</v>
      </c>
      <c r="E8" s="120">
        <v>37.956347000000001</v>
      </c>
      <c r="F8" s="113">
        <v>35.916708999999997</v>
      </c>
      <c r="G8" s="113">
        <v>27.353248000000001</v>
      </c>
      <c r="H8" s="113">
        <v>0.17856174999999996</v>
      </c>
      <c r="I8" s="113">
        <v>0</v>
      </c>
      <c r="J8" s="113">
        <v>5.0438169999999998</v>
      </c>
      <c r="K8" s="390"/>
      <c r="L8" s="126">
        <v>41.5</v>
      </c>
      <c r="M8" s="113">
        <v>13.6</v>
      </c>
      <c r="N8" s="113">
        <v>7.96</v>
      </c>
      <c r="O8" s="113">
        <v>4.4999999999999998E-2</v>
      </c>
      <c r="P8" s="113">
        <v>0</v>
      </c>
      <c r="Q8" s="113">
        <v>0.95099999999999996</v>
      </c>
      <c r="R8" s="390"/>
    </row>
    <row r="9" spans="1:19" x14ac:dyDescent="0.35">
      <c r="A9" s="302" t="s">
        <v>921</v>
      </c>
      <c r="B9" s="114">
        <v>287</v>
      </c>
      <c r="C9" s="114">
        <v>703</v>
      </c>
      <c r="D9" s="115">
        <v>86.660426000000001</v>
      </c>
      <c r="E9" s="122">
        <v>98.942379000000003</v>
      </c>
      <c r="F9" s="115">
        <v>127.02510700000001</v>
      </c>
      <c r="G9" s="115">
        <v>395.90018700000002</v>
      </c>
      <c r="H9" s="115">
        <v>3.5816972499999995</v>
      </c>
      <c r="I9" s="115">
        <v>153.98281800000001</v>
      </c>
      <c r="J9" s="115">
        <v>41.129767999999999</v>
      </c>
      <c r="K9" s="390"/>
      <c r="L9" s="127">
        <v>102.81399999999999</v>
      </c>
      <c r="M9" s="115">
        <v>53.457999999999998</v>
      </c>
      <c r="N9" s="115">
        <v>100</v>
      </c>
      <c r="O9" s="115">
        <v>0.747</v>
      </c>
      <c r="P9" s="115">
        <v>21.56</v>
      </c>
      <c r="Q9" s="115">
        <v>6.43</v>
      </c>
      <c r="R9" s="390"/>
    </row>
    <row r="10" spans="1:19" x14ac:dyDescent="0.35">
      <c r="A10" s="303" t="s">
        <v>922</v>
      </c>
      <c r="B10" s="104">
        <v>2580</v>
      </c>
      <c r="C10" s="104">
        <v>4800</v>
      </c>
      <c r="D10" s="123">
        <v>1277.909899</v>
      </c>
      <c r="E10" s="124">
        <v>1716.433839</v>
      </c>
      <c r="F10" s="116">
        <v>1832.5736529999999</v>
      </c>
      <c r="G10" s="116">
        <v>1277.909899</v>
      </c>
      <c r="H10" s="116">
        <v>331.14998549999996</v>
      </c>
      <c r="I10" s="116">
        <v>811.95860500000003</v>
      </c>
      <c r="J10" s="116">
        <v>156.32753600000001</v>
      </c>
      <c r="K10" s="390"/>
      <c r="L10" s="128">
        <v>1461.6679999999999</v>
      </c>
      <c r="M10" s="116">
        <v>715.00599999999997</v>
      </c>
      <c r="N10" s="116">
        <v>348.72800000000001</v>
      </c>
      <c r="O10" s="116">
        <v>78.72</v>
      </c>
      <c r="P10" s="116">
        <v>116.849</v>
      </c>
      <c r="Q10" s="116">
        <v>35.779000000000003</v>
      </c>
      <c r="R10" s="390"/>
    </row>
    <row r="11" spans="1:19" x14ac:dyDescent="0.35">
      <c r="A11" s="302" t="s">
        <v>923</v>
      </c>
      <c r="B11" s="114">
        <v>3140</v>
      </c>
      <c r="C11" s="114">
        <v>5850</v>
      </c>
      <c r="D11" s="115">
        <v>1583.919686</v>
      </c>
      <c r="E11" s="124">
        <v>1885.8707750000001</v>
      </c>
      <c r="F11" s="115">
        <v>2010.9454189999999</v>
      </c>
      <c r="G11" s="115">
        <v>1697.3979629999999</v>
      </c>
      <c r="H11" s="115">
        <v>543.57064200000002</v>
      </c>
      <c r="I11" s="115">
        <v>965.94142299999999</v>
      </c>
      <c r="J11" s="115">
        <v>199.94644600000001</v>
      </c>
      <c r="K11" s="391"/>
      <c r="L11" s="127">
        <v>1629.788</v>
      </c>
      <c r="M11" s="115">
        <v>788.827</v>
      </c>
      <c r="N11" s="115">
        <v>454.52800000000002</v>
      </c>
      <c r="O11" s="115">
        <v>127.682</v>
      </c>
      <c r="P11" s="115">
        <v>138.40899999999999</v>
      </c>
      <c r="Q11" s="115">
        <v>43.286000000000001</v>
      </c>
      <c r="R11" s="391"/>
    </row>
    <row r="20" spans="12:14" x14ac:dyDescent="0.35">
      <c r="L20" s="2"/>
    </row>
    <row r="21" spans="12:14" x14ac:dyDescent="0.35">
      <c r="L21" s="2"/>
    </row>
    <row r="22" spans="12:14" x14ac:dyDescent="0.35">
      <c r="L22" s="2"/>
    </row>
    <row r="23" spans="12:14" x14ac:dyDescent="0.35">
      <c r="L23" s="2"/>
    </row>
    <row r="24" spans="12:14" x14ac:dyDescent="0.35">
      <c r="L24" s="2"/>
      <c r="M24" s="2"/>
      <c r="N24" s="2"/>
    </row>
    <row r="25" spans="12:14" x14ac:dyDescent="0.35">
      <c r="L25" s="2"/>
      <c r="M25" s="2"/>
      <c r="N25" s="2"/>
    </row>
    <row r="26" spans="12:14" x14ac:dyDescent="0.35">
      <c r="L26" s="2"/>
      <c r="M26" s="2"/>
      <c r="N26" s="2"/>
    </row>
    <row r="27" spans="12:14" x14ac:dyDescent="0.35">
      <c r="L27" s="2"/>
      <c r="M27" s="2"/>
      <c r="N27" s="2"/>
    </row>
    <row r="28" spans="12:14" x14ac:dyDescent="0.35">
      <c r="L28" s="2"/>
      <c r="M28" s="2"/>
      <c r="N28" s="2"/>
    </row>
  </sheetData>
  <mergeCells count="8">
    <mergeCell ref="K5:K11"/>
    <mergeCell ref="R5:R11"/>
    <mergeCell ref="L3:R3"/>
    <mergeCell ref="L2:R2"/>
    <mergeCell ref="B2:D2"/>
    <mergeCell ref="E2:K2"/>
    <mergeCell ref="C3:D3"/>
    <mergeCell ref="E3:K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B686A-9AD1-4DEC-BBE0-2FCD43D08FC6}">
  <sheetPr>
    <tabColor rgb="FF002060"/>
  </sheetPr>
  <dimension ref="A1"/>
  <sheetViews>
    <sheetView workbookViewId="0">
      <selection activeCell="G33" sqref="G33"/>
    </sheetView>
  </sheetViews>
  <sheetFormatPr baseColWidth="10" defaultColWidth="11.453125" defaultRowHeight="14.5" x14ac:dyDescent="0.35"/>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B343F-82A5-4656-B795-276E7BAD3C5E}">
  <dimension ref="A1:Q169"/>
  <sheetViews>
    <sheetView showGridLines="0" zoomScale="115" zoomScaleNormal="115" workbookViewId="0">
      <pane xSplit="2" ySplit="3" topLeftCell="C137" activePane="bottomRight" state="frozen"/>
      <selection pane="topRight" activeCell="C1" sqref="C1"/>
      <selection pane="bottomLeft" activeCell="A4" sqref="A4"/>
      <selection pane="bottomRight" activeCell="G64" sqref="G64:G103"/>
    </sheetView>
  </sheetViews>
  <sheetFormatPr baseColWidth="10" defaultColWidth="11.453125" defaultRowHeight="14.5" x14ac:dyDescent="0.35"/>
  <cols>
    <col min="1" max="1" width="22.08984375" customWidth="1"/>
    <col min="3" max="3" width="39.08984375" customWidth="1"/>
    <col min="4" max="4" width="16.08984375" customWidth="1"/>
    <col min="5" max="5" width="11.54296875" style="10"/>
    <col min="6" max="6" width="25.08984375" style="10" customWidth="1"/>
    <col min="7" max="7" width="24.36328125" style="10" customWidth="1"/>
  </cols>
  <sheetData>
    <row r="1" spans="1:17" x14ac:dyDescent="0.35">
      <c r="A1" t="s">
        <v>1083</v>
      </c>
    </row>
    <row r="2" spans="1:17" ht="15" thickBot="1" x14ac:dyDescent="0.4"/>
    <row r="3" spans="1:17" ht="59.4" customHeight="1" thickBot="1" x14ac:dyDescent="0.4">
      <c r="A3" s="248" t="s">
        <v>924</v>
      </c>
      <c r="B3" s="249" t="s">
        <v>925</v>
      </c>
      <c r="C3" s="249" t="s">
        <v>926</v>
      </c>
      <c r="D3" s="246" t="s">
        <v>927</v>
      </c>
      <c r="E3" s="246" t="s">
        <v>928</v>
      </c>
      <c r="F3" s="247" t="s">
        <v>1081</v>
      </c>
      <c r="G3" s="247" t="s">
        <v>1084</v>
      </c>
      <c r="H3" s="428" t="s">
        <v>929</v>
      </c>
      <c r="I3" s="429"/>
      <c r="J3" s="429"/>
      <c r="K3" s="429"/>
      <c r="L3" s="429"/>
      <c r="M3" s="429"/>
      <c r="N3" s="429"/>
      <c r="O3" s="429"/>
      <c r="P3" s="429"/>
      <c r="Q3" s="430"/>
    </row>
    <row r="4" spans="1:17" ht="22.25" customHeight="1" thickBot="1" x14ac:dyDescent="0.4">
      <c r="A4" s="417" t="s">
        <v>930</v>
      </c>
      <c r="B4" s="419" t="s">
        <v>931</v>
      </c>
      <c r="C4" s="326" t="s">
        <v>932</v>
      </c>
      <c r="D4" s="327" t="s">
        <v>933</v>
      </c>
      <c r="E4" s="328">
        <v>1183</v>
      </c>
      <c r="F4" s="405">
        <v>-0.5</v>
      </c>
      <c r="G4" s="405" t="s">
        <v>934</v>
      </c>
      <c r="H4" s="7"/>
      <c r="Q4" s="14"/>
    </row>
    <row r="5" spans="1:17" ht="22.25" customHeight="1" thickBot="1" x14ac:dyDescent="0.4">
      <c r="A5" s="417"/>
      <c r="B5" s="419"/>
      <c r="C5" s="326" t="s">
        <v>935</v>
      </c>
      <c r="D5" s="327" t="s">
        <v>933</v>
      </c>
      <c r="E5" s="328">
        <v>69</v>
      </c>
      <c r="F5" s="405"/>
      <c r="G5" s="405"/>
      <c r="H5" s="7"/>
      <c r="Q5" s="14"/>
    </row>
    <row r="6" spans="1:17" ht="22.25" customHeight="1" thickBot="1" x14ac:dyDescent="0.4">
      <c r="A6" s="417"/>
      <c r="B6" s="420"/>
      <c r="C6" s="326" t="s">
        <v>936</v>
      </c>
      <c r="D6" s="327" t="s">
        <v>933</v>
      </c>
      <c r="E6" s="328">
        <v>115</v>
      </c>
      <c r="F6" s="405"/>
      <c r="G6" s="405"/>
      <c r="H6" s="7"/>
      <c r="Q6" s="14"/>
    </row>
    <row r="7" spans="1:17" ht="22.25" customHeight="1" thickBot="1" x14ac:dyDescent="0.4">
      <c r="A7" s="417"/>
      <c r="B7" s="421" t="s">
        <v>937</v>
      </c>
      <c r="C7" s="326" t="s">
        <v>938</v>
      </c>
      <c r="D7" s="327" t="s">
        <v>933</v>
      </c>
      <c r="E7" s="328">
        <v>140</v>
      </c>
      <c r="F7" s="405"/>
      <c r="G7" s="405"/>
      <c r="H7" s="7"/>
      <c r="Q7" s="14"/>
    </row>
    <row r="8" spans="1:17" ht="22.25" customHeight="1" thickBot="1" x14ac:dyDescent="0.4">
      <c r="A8" s="417"/>
      <c r="B8" s="419"/>
      <c r="C8" s="326" t="s">
        <v>939</v>
      </c>
      <c r="D8" s="327" t="s">
        <v>933</v>
      </c>
      <c r="E8" s="328">
        <v>133</v>
      </c>
      <c r="F8" s="405"/>
      <c r="G8" s="405"/>
      <c r="H8" s="7"/>
      <c r="Q8" s="14"/>
    </row>
    <row r="9" spans="1:17" ht="22.25" customHeight="1" thickBot="1" x14ac:dyDescent="0.4">
      <c r="A9" s="417"/>
      <c r="B9" s="420"/>
      <c r="C9" s="326" t="s">
        <v>940</v>
      </c>
      <c r="D9" s="327" t="s">
        <v>933</v>
      </c>
      <c r="E9" s="328">
        <v>33</v>
      </c>
      <c r="F9" s="411"/>
      <c r="G9" s="411"/>
      <c r="H9" s="7"/>
      <c r="Q9" s="14"/>
    </row>
    <row r="10" spans="1:17" ht="22.25" customHeight="1" thickBot="1" x14ac:dyDescent="0.4">
      <c r="A10" s="417"/>
      <c r="B10" s="421" t="s">
        <v>941</v>
      </c>
      <c r="C10" s="326" t="s">
        <v>942</v>
      </c>
      <c r="D10" s="327" t="s">
        <v>943</v>
      </c>
      <c r="E10" s="328">
        <v>18</v>
      </c>
      <c r="F10" s="401">
        <v>-0.2</v>
      </c>
      <c r="G10" s="401" t="s">
        <v>944</v>
      </c>
      <c r="H10" s="7"/>
      <c r="Q10" s="14"/>
    </row>
    <row r="11" spans="1:17" ht="22.25" customHeight="1" thickBot="1" x14ac:dyDescent="0.4">
      <c r="A11" s="417"/>
      <c r="B11" s="419"/>
      <c r="C11" s="326" t="s">
        <v>945</v>
      </c>
      <c r="D11" s="327" t="s">
        <v>943</v>
      </c>
      <c r="E11" s="328">
        <v>5</v>
      </c>
      <c r="F11" s="405"/>
      <c r="G11" s="405"/>
      <c r="H11" s="7"/>
      <c r="Q11" s="14"/>
    </row>
    <row r="12" spans="1:17" ht="22.25" customHeight="1" thickBot="1" x14ac:dyDescent="0.4">
      <c r="A12" s="418"/>
      <c r="B12" s="422"/>
      <c r="C12" s="329" t="s">
        <v>946</v>
      </c>
      <c r="D12" s="266" t="s">
        <v>943</v>
      </c>
      <c r="E12" s="330">
        <v>17</v>
      </c>
      <c r="F12" s="406"/>
      <c r="G12" s="406"/>
      <c r="H12" s="15"/>
      <c r="I12" s="16"/>
      <c r="J12" s="16"/>
      <c r="K12" s="16"/>
      <c r="L12" s="16"/>
      <c r="M12" s="16"/>
      <c r="N12" s="16"/>
      <c r="O12" s="16"/>
      <c r="P12" s="16"/>
      <c r="Q12" s="17"/>
    </row>
    <row r="13" spans="1:17" ht="15" thickBot="1" x14ac:dyDescent="0.4">
      <c r="A13" s="423" t="s">
        <v>947</v>
      </c>
      <c r="B13" s="423" t="s">
        <v>931</v>
      </c>
      <c r="C13" s="331" t="s">
        <v>932</v>
      </c>
      <c r="D13" s="332" t="s">
        <v>933</v>
      </c>
      <c r="E13" s="333">
        <v>1569</v>
      </c>
      <c r="F13" s="403">
        <v>-0.3</v>
      </c>
      <c r="G13" s="409" t="s">
        <v>948</v>
      </c>
      <c r="H13" s="218"/>
      <c r="I13" s="12"/>
      <c r="J13" s="12"/>
      <c r="K13" s="12"/>
      <c r="L13" s="12"/>
      <c r="M13" s="12"/>
      <c r="N13" s="12"/>
      <c r="O13" s="12"/>
      <c r="P13" s="12"/>
      <c r="Q13" s="13"/>
    </row>
    <row r="14" spans="1:17" ht="15" thickBot="1" x14ac:dyDescent="0.4">
      <c r="A14" s="417"/>
      <c r="B14" s="417"/>
      <c r="C14" s="329" t="s">
        <v>949</v>
      </c>
      <c r="D14" s="327" t="s">
        <v>933</v>
      </c>
      <c r="E14" s="328">
        <v>630</v>
      </c>
      <c r="F14" s="405"/>
      <c r="G14" s="412"/>
      <c r="H14" s="7"/>
      <c r="Q14" s="14"/>
    </row>
    <row r="15" spans="1:17" ht="15" thickBot="1" x14ac:dyDescent="0.4">
      <c r="A15" s="417"/>
      <c r="B15" s="418"/>
      <c r="C15" s="329" t="s">
        <v>950</v>
      </c>
      <c r="D15" s="327" t="s">
        <v>933</v>
      </c>
      <c r="E15" s="328">
        <v>188</v>
      </c>
      <c r="F15" s="405"/>
      <c r="G15" s="412"/>
      <c r="H15" s="7"/>
      <c r="Q15" s="14"/>
    </row>
    <row r="16" spans="1:17" ht="15" thickBot="1" x14ac:dyDescent="0.4">
      <c r="A16" s="417"/>
      <c r="B16" s="423" t="s">
        <v>937</v>
      </c>
      <c r="C16" s="329" t="s">
        <v>938</v>
      </c>
      <c r="D16" s="327" t="s">
        <v>933</v>
      </c>
      <c r="E16" s="328">
        <v>152</v>
      </c>
      <c r="F16" s="405"/>
      <c r="G16" s="412"/>
      <c r="H16" s="7"/>
      <c r="Q16" s="14"/>
    </row>
    <row r="17" spans="1:17" ht="15" thickBot="1" x14ac:dyDescent="0.4">
      <c r="A17" s="417"/>
      <c r="B17" s="417"/>
      <c r="C17" s="329" t="s">
        <v>951</v>
      </c>
      <c r="D17" s="327" t="s">
        <v>933</v>
      </c>
      <c r="E17" s="328">
        <v>805</v>
      </c>
      <c r="F17" s="405"/>
      <c r="G17" s="412"/>
      <c r="H17" s="7"/>
      <c r="Q17" s="14"/>
    </row>
    <row r="18" spans="1:17" ht="15" thickBot="1" x14ac:dyDescent="0.4">
      <c r="A18" s="417"/>
      <c r="B18" s="417"/>
      <c r="C18" s="329" t="s">
        <v>940</v>
      </c>
      <c r="D18" s="327" t="s">
        <v>952</v>
      </c>
      <c r="E18" s="328">
        <v>212</v>
      </c>
      <c r="F18" s="405"/>
      <c r="G18" s="412"/>
      <c r="H18" s="7"/>
      <c r="Q18" s="14"/>
    </row>
    <row r="19" spans="1:17" ht="15" thickBot="1" x14ac:dyDescent="0.4">
      <c r="A19" s="417"/>
      <c r="B19" s="418"/>
      <c r="C19" s="334" t="s">
        <v>953</v>
      </c>
      <c r="D19" s="265" t="s">
        <v>933</v>
      </c>
      <c r="E19" s="335">
        <v>454</v>
      </c>
      <c r="F19" s="411"/>
      <c r="G19" s="412"/>
      <c r="H19" s="7"/>
      <c r="Q19" s="14"/>
    </row>
    <row r="20" spans="1:17" ht="15" thickBot="1" x14ac:dyDescent="0.4">
      <c r="A20" s="424"/>
      <c r="B20" s="423" t="s">
        <v>941</v>
      </c>
      <c r="C20" s="331" t="s">
        <v>954</v>
      </c>
      <c r="D20" s="332" t="s">
        <v>943</v>
      </c>
      <c r="E20" s="333">
        <v>63</v>
      </c>
      <c r="F20" s="401">
        <v>-0.15</v>
      </c>
      <c r="G20" s="409" t="s">
        <v>955</v>
      </c>
      <c r="H20" s="7"/>
      <c r="Q20" s="14"/>
    </row>
    <row r="21" spans="1:17" ht="15" thickBot="1" x14ac:dyDescent="0.4">
      <c r="A21" s="424"/>
      <c r="B21" s="417"/>
      <c r="C21" s="329" t="s">
        <v>956</v>
      </c>
      <c r="D21" s="327" t="s">
        <v>943</v>
      </c>
      <c r="E21" s="328">
        <v>18</v>
      </c>
      <c r="F21" s="405"/>
      <c r="G21" s="410"/>
      <c r="Q21" s="14"/>
    </row>
    <row r="22" spans="1:17" ht="15" thickBot="1" x14ac:dyDescent="0.4">
      <c r="A22" s="425"/>
      <c r="B22" s="418"/>
      <c r="C22" s="329" t="s">
        <v>946</v>
      </c>
      <c r="D22" s="327" t="s">
        <v>943</v>
      </c>
      <c r="E22" s="328">
        <v>13</v>
      </c>
      <c r="F22" s="411"/>
      <c r="G22" s="410"/>
      <c r="Q22" s="14"/>
    </row>
    <row r="23" spans="1:17" ht="15" thickBot="1" x14ac:dyDescent="0.4">
      <c r="A23" s="426" t="s">
        <v>957</v>
      </c>
      <c r="B23" s="423" t="s">
        <v>931</v>
      </c>
      <c r="C23" s="329" t="s">
        <v>932</v>
      </c>
      <c r="D23" s="327" t="s">
        <v>933</v>
      </c>
      <c r="E23" s="328">
        <v>1659</v>
      </c>
      <c r="F23" s="401">
        <v>-0.5</v>
      </c>
      <c r="G23" s="409" t="s">
        <v>958</v>
      </c>
      <c r="Q23" s="14"/>
    </row>
    <row r="24" spans="1:17" ht="15" thickBot="1" x14ac:dyDescent="0.4">
      <c r="A24" s="424"/>
      <c r="B24" s="417"/>
      <c r="C24" s="329" t="s">
        <v>949</v>
      </c>
      <c r="D24" s="327" t="s">
        <v>933</v>
      </c>
      <c r="E24" s="328">
        <v>2029</v>
      </c>
      <c r="F24" s="405"/>
      <c r="G24" s="412"/>
      <c r="Q24" s="14"/>
    </row>
    <row r="25" spans="1:17" ht="15" thickBot="1" x14ac:dyDescent="0.4">
      <c r="A25" s="424"/>
      <c r="B25" s="418"/>
      <c r="C25" s="329" t="s">
        <v>950</v>
      </c>
      <c r="D25" s="327" t="s">
        <v>933</v>
      </c>
      <c r="E25" s="328">
        <v>261</v>
      </c>
      <c r="F25" s="405"/>
      <c r="G25" s="412"/>
      <c r="Q25" s="14"/>
    </row>
    <row r="26" spans="1:17" ht="15" thickBot="1" x14ac:dyDescent="0.4">
      <c r="A26" s="424"/>
      <c r="B26" s="423" t="s">
        <v>937</v>
      </c>
      <c r="C26" s="329" t="s">
        <v>938</v>
      </c>
      <c r="D26" s="327" t="s">
        <v>933</v>
      </c>
      <c r="E26" s="328">
        <v>152</v>
      </c>
      <c r="F26" s="405"/>
      <c r="G26" s="412"/>
      <c r="Q26" s="14"/>
    </row>
    <row r="27" spans="1:17" ht="15" thickBot="1" x14ac:dyDescent="0.4">
      <c r="A27" s="424"/>
      <c r="B27" s="417"/>
      <c r="C27" s="329" t="s">
        <v>951</v>
      </c>
      <c r="D27" s="327" t="s">
        <v>933</v>
      </c>
      <c r="E27" s="328">
        <v>994</v>
      </c>
      <c r="F27" s="405"/>
      <c r="G27" s="412"/>
      <c r="Q27" s="14"/>
    </row>
    <row r="28" spans="1:17" ht="15" thickBot="1" x14ac:dyDescent="0.4">
      <c r="A28" s="424"/>
      <c r="B28" s="417"/>
      <c r="C28" s="329" t="s">
        <v>940</v>
      </c>
      <c r="D28" s="327" t="s">
        <v>959</v>
      </c>
      <c r="E28" s="328">
        <v>250</v>
      </c>
      <c r="F28" s="405"/>
      <c r="G28" s="412"/>
      <c r="Q28" s="14"/>
    </row>
    <row r="29" spans="1:17" ht="15" thickBot="1" x14ac:dyDescent="0.4">
      <c r="A29" s="424"/>
      <c r="B29" s="418"/>
      <c r="C29" s="326" t="s">
        <v>953</v>
      </c>
      <c r="D29" s="327" t="s">
        <v>933</v>
      </c>
      <c r="E29" s="328">
        <v>690</v>
      </c>
      <c r="F29" s="411"/>
      <c r="G29" s="412"/>
      <c r="Q29" s="14"/>
    </row>
    <row r="30" spans="1:17" ht="15" thickBot="1" x14ac:dyDescent="0.4">
      <c r="A30" s="424"/>
      <c r="B30" s="423" t="s">
        <v>941</v>
      </c>
      <c r="C30" s="326" t="s">
        <v>954</v>
      </c>
      <c r="D30" s="327" t="s">
        <v>943</v>
      </c>
      <c r="E30" s="328">
        <v>67</v>
      </c>
      <c r="F30" s="401">
        <v>-0.15</v>
      </c>
      <c r="G30" s="409" t="s">
        <v>955</v>
      </c>
      <c r="Q30" s="14"/>
    </row>
    <row r="31" spans="1:17" ht="15" thickBot="1" x14ac:dyDescent="0.4">
      <c r="A31" s="424"/>
      <c r="B31" s="417"/>
      <c r="C31" s="326" t="s">
        <v>956</v>
      </c>
      <c r="D31" s="327" t="s">
        <v>943</v>
      </c>
      <c r="E31" s="328" t="s">
        <v>960</v>
      </c>
      <c r="F31" s="405"/>
      <c r="G31" s="410"/>
      <c r="Q31" s="14"/>
    </row>
    <row r="32" spans="1:17" ht="15" thickBot="1" x14ac:dyDescent="0.4">
      <c r="A32" s="425"/>
      <c r="B32" s="418"/>
      <c r="C32" s="334" t="s">
        <v>946</v>
      </c>
      <c r="D32" s="265" t="s">
        <v>943</v>
      </c>
      <c r="E32" s="335">
        <v>27</v>
      </c>
      <c r="F32" s="411"/>
      <c r="G32" s="410"/>
      <c r="H32" s="16"/>
      <c r="I32" s="16"/>
      <c r="J32" s="16"/>
      <c r="K32" s="16"/>
      <c r="L32" s="16"/>
      <c r="M32" s="16"/>
      <c r="N32" s="16"/>
      <c r="O32" s="16"/>
      <c r="P32" s="16"/>
      <c r="Q32" s="17"/>
    </row>
    <row r="33" spans="1:17" ht="15" thickBot="1" x14ac:dyDescent="0.4">
      <c r="A33" s="426" t="s">
        <v>961</v>
      </c>
      <c r="B33" s="423" t="s">
        <v>931</v>
      </c>
      <c r="C33" s="331" t="s">
        <v>962</v>
      </c>
      <c r="D33" s="267" t="s">
        <v>959</v>
      </c>
      <c r="E33" s="336">
        <v>290</v>
      </c>
      <c r="F33" s="403">
        <v>-0.15</v>
      </c>
      <c r="G33" s="403" t="s">
        <v>963</v>
      </c>
      <c r="H33" s="12"/>
      <c r="I33" s="12"/>
      <c r="J33" s="12"/>
      <c r="K33" s="12"/>
      <c r="L33" s="12"/>
      <c r="M33" s="12"/>
      <c r="N33" s="12"/>
      <c r="O33" s="12"/>
      <c r="P33" s="12"/>
      <c r="Q33" s="13"/>
    </row>
    <row r="34" spans="1:17" ht="15" thickBot="1" x14ac:dyDescent="0.4">
      <c r="A34" s="424"/>
      <c r="B34" s="418"/>
      <c r="C34" s="329" t="s">
        <v>964</v>
      </c>
      <c r="D34" s="266" t="s">
        <v>959</v>
      </c>
      <c r="E34" s="330">
        <v>656</v>
      </c>
      <c r="F34" s="402"/>
      <c r="G34" s="402"/>
      <c r="Q34" s="14"/>
    </row>
    <row r="35" spans="1:17" ht="29.5" thickBot="1" x14ac:dyDescent="0.4">
      <c r="A35" s="424"/>
      <c r="B35" s="337" t="s">
        <v>965</v>
      </c>
      <c r="C35" s="329" t="s">
        <v>966</v>
      </c>
      <c r="D35" s="266" t="s">
        <v>959</v>
      </c>
      <c r="E35" s="330">
        <v>864</v>
      </c>
      <c r="F35" s="402"/>
      <c r="G35" s="402"/>
      <c r="Q35" s="14"/>
    </row>
    <row r="36" spans="1:17" ht="15" thickBot="1" x14ac:dyDescent="0.4">
      <c r="A36" s="425"/>
      <c r="B36" s="337" t="s">
        <v>967</v>
      </c>
      <c r="C36" s="329" t="s">
        <v>967</v>
      </c>
      <c r="D36" s="266" t="s">
        <v>943</v>
      </c>
      <c r="E36" s="330">
        <v>59</v>
      </c>
      <c r="F36" s="229">
        <v>-0.2</v>
      </c>
      <c r="G36" s="229" t="s">
        <v>968</v>
      </c>
      <c r="Q36" s="14"/>
    </row>
    <row r="37" spans="1:17" ht="15" thickBot="1" x14ac:dyDescent="0.4">
      <c r="A37" s="423" t="s">
        <v>969</v>
      </c>
      <c r="B37" s="423" t="s">
        <v>931</v>
      </c>
      <c r="C37" s="329" t="s">
        <v>962</v>
      </c>
      <c r="D37" s="266" t="s">
        <v>959</v>
      </c>
      <c r="E37" s="330">
        <v>266</v>
      </c>
      <c r="F37" s="403">
        <v>-0.15</v>
      </c>
      <c r="G37" s="403" t="s">
        <v>963</v>
      </c>
      <c r="Q37" s="14"/>
    </row>
    <row r="38" spans="1:17" ht="15" thickBot="1" x14ac:dyDescent="0.4">
      <c r="A38" s="417"/>
      <c r="B38" s="417"/>
      <c r="C38" s="329" t="s">
        <v>970</v>
      </c>
      <c r="D38" s="266" t="s">
        <v>959</v>
      </c>
      <c r="E38" s="330">
        <v>71</v>
      </c>
      <c r="F38" s="404"/>
      <c r="G38" s="404"/>
      <c r="Q38" s="14"/>
    </row>
    <row r="39" spans="1:17" ht="15" thickBot="1" x14ac:dyDescent="0.4">
      <c r="A39" s="417"/>
      <c r="B39" s="417"/>
      <c r="C39" s="329" t="s">
        <v>971</v>
      </c>
      <c r="D39" s="266" t="s">
        <v>959</v>
      </c>
      <c r="E39" s="330">
        <v>218</v>
      </c>
      <c r="F39" s="404"/>
      <c r="G39" s="404"/>
      <c r="Q39" s="14"/>
    </row>
    <row r="40" spans="1:17" ht="15" thickBot="1" x14ac:dyDescent="0.4">
      <c r="A40" s="417"/>
      <c r="B40" s="418"/>
      <c r="C40" s="329" t="s">
        <v>972</v>
      </c>
      <c r="D40" s="266" t="s">
        <v>959</v>
      </c>
      <c r="E40" s="330">
        <v>204</v>
      </c>
      <c r="F40" s="404"/>
      <c r="G40" s="404"/>
      <c r="Q40" s="14"/>
    </row>
    <row r="41" spans="1:17" ht="15" thickBot="1" x14ac:dyDescent="0.4">
      <c r="A41" s="417"/>
      <c r="B41" s="423" t="s">
        <v>937</v>
      </c>
      <c r="C41" s="329" t="s">
        <v>973</v>
      </c>
      <c r="D41" s="266" t="s">
        <v>959</v>
      </c>
      <c r="E41" s="330">
        <v>49</v>
      </c>
      <c r="F41" s="404"/>
      <c r="G41" s="404"/>
      <c r="Q41" s="14"/>
    </row>
    <row r="42" spans="1:17" ht="15" thickBot="1" x14ac:dyDescent="0.4">
      <c r="A42" s="417"/>
      <c r="B42" s="418"/>
      <c r="C42" s="329" t="s">
        <v>966</v>
      </c>
      <c r="D42" s="266" t="s">
        <v>959</v>
      </c>
      <c r="E42" s="330">
        <v>133</v>
      </c>
      <c r="F42" s="404"/>
      <c r="G42" s="404"/>
      <c r="Q42" s="14"/>
    </row>
    <row r="43" spans="1:17" ht="15" thickBot="1" x14ac:dyDescent="0.4">
      <c r="A43" s="417"/>
      <c r="B43" s="423" t="s">
        <v>967</v>
      </c>
      <c r="C43" s="329" t="s">
        <v>974</v>
      </c>
      <c r="D43" s="266" t="s">
        <v>943</v>
      </c>
      <c r="E43" s="330">
        <v>7</v>
      </c>
      <c r="F43" s="401">
        <v>-0.15</v>
      </c>
      <c r="G43" s="401" t="s">
        <v>968</v>
      </c>
      <c r="Q43" s="14"/>
    </row>
    <row r="44" spans="1:17" ht="15" thickBot="1" x14ac:dyDescent="0.4">
      <c r="A44" s="417"/>
      <c r="B44" s="417"/>
      <c r="C44" s="329" t="s">
        <v>975</v>
      </c>
      <c r="D44" s="266" t="s">
        <v>943</v>
      </c>
      <c r="E44" s="330">
        <v>6</v>
      </c>
      <c r="F44" s="402"/>
      <c r="G44" s="402"/>
      <c r="Q44" s="14"/>
    </row>
    <row r="45" spans="1:17" ht="15" thickBot="1" x14ac:dyDescent="0.4">
      <c r="A45" s="418"/>
      <c r="B45" s="418"/>
      <c r="C45" s="329" t="s">
        <v>976</v>
      </c>
      <c r="D45" s="266" t="s">
        <v>943</v>
      </c>
      <c r="E45" s="330">
        <v>5</v>
      </c>
      <c r="F45" s="402"/>
      <c r="G45" s="402"/>
      <c r="Q45" s="14"/>
    </row>
    <row r="46" spans="1:17" ht="15" thickBot="1" x14ac:dyDescent="0.4">
      <c r="A46" s="423" t="s">
        <v>977</v>
      </c>
      <c r="B46" s="423" t="s">
        <v>931</v>
      </c>
      <c r="C46" s="329" t="s">
        <v>962</v>
      </c>
      <c r="D46" s="266" t="s">
        <v>959</v>
      </c>
      <c r="E46" s="328">
        <v>217</v>
      </c>
      <c r="F46" s="403">
        <v>-0.15</v>
      </c>
      <c r="G46" s="403" t="s">
        <v>963</v>
      </c>
      <c r="Q46" s="14"/>
    </row>
    <row r="47" spans="1:17" ht="15" thickBot="1" x14ac:dyDescent="0.4">
      <c r="A47" s="417"/>
      <c r="B47" s="417"/>
      <c r="C47" s="329" t="s">
        <v>978</v>
      </c>
      <c r="D47" s="266" t="s">
        <v>959</v>
      </c>
      <c r="E47" s="328">
        <v>40</v>
      </c>
      <c r="F47" s="404"/>
      <c r="G47" s="404"/>
      <c r="Q47" s="14"/>
    </row>
    <row r="48" spans="1:17" ht="15" thickBot="1" x14ac:dyDescent="0.4">
      <c r="A48" s="417"/>
      <c r="B48" s="417"/>
      <c r="C48" s="329" t="s">
        <v>971</v>
      </c>
      <c r="D48" s="266" t="s">
        <v>959</v>
      </c>
      <c r="E48" s="328">
        <v>159</v>
      </c>
      <c r="F48" s="404"/>
      <c r="G48" s="404"/>
      <c r="Q48" s="14"/>
    </row>
    <row r="49" spans="1:17" ht="15" thickBot="1" x14ac:dyDescent="0.4">
      <c r="A49" s="417"/>
      <c r="B49" s="418"/>
      <c r="C49" s="329" t="s">
        <v>972</v>
      </c>
      <c r="D49" s="266" t="s">
        <v>959</v>
      </c>
      <c r="E49" s="328">
        <v>146</v>
      </c>
      <c r="F49" s="404"/>
      <c r="G49" s="404"/>
      <c r="Q49" s="14"/>
    </row>
    <row r="50" spans="1:17" ht="15" thickBot="1" x14ac:dyDescent="0.4">
      <c r="A50" s="417"/>
      <c r="B50" s="423" t="s">
        <v>937</v>
      </c>
      <c r="C50" s="329" t="s">
        <v>973</v>
      </c>
      <c r="D50" s="266" t="s">
        <v>959</v>
      </c>
      <c r="E50" s="328">
        <v>84</v>
      </c>
      <c r="F50" s="404"/>
      <c r="G50" s="404"/>
      <c r="Q50" s="14"/>
    </row>
    <row r="51" spans="1:17" ht="15" thickBot="1" x14ac:dyDescent="0.4">
      <c r="A51" s="417"/>
      <c r="B51" s="418"/>
      <c r="C51" s="329" t="s">
        <v>966</v>
      </c>
      <c r="D51" s="266" t="s">
        <v>959</v>
      </c>
      <c r="E51" s="328">
        <v>162</v>
      </c>
      <c r="F51" s="404"/>
      <c r="G51" s="404"/>
      <c r="Q51" s="14"/>
    </row>
    <row r="52" spans="1:17" ht="15" thickBot="1" x14ac:dyDescent="0.4">
      <c r="A52" s="417"/>
      <c r="B52" s="423" t="s">
        <v>967</v>
      </c>
      <c r="C52" s="329" t="s">
        <v>979</v>
      </c>
      <c r="D52" s="266" t="s">
        <v>943</v>
      </c>
      <c r="E52" s="328">
        <v>8</v>
      </c>
      <c r="F52" s="401">
        <v>-0.15</v>
      </c>
      <c r="G52" s="401" t="s">
        <v>968</v>
      </c>
      <c r="Q52" s="14"/>
    </row>
    <row r="53" spans="1:17" ht="15" thickBot="1" x14ac:dyDescent="0.4">
      <c r="A53" s="417"/>
      <c r="B53" s="417"/>
      <c r="C53" s="329" t="s">
        <v>975</v>
      </c>
      <c r="D53" s="266" t="s">
        <v>943</v>
      </c>
      <c r="E53" s="328">
        <v>4</v>
      </c>
      <c r="F53" s="402"/>
      <c r="G53" s="402"/>
      <c r="Q53" s="14"/>
    </row>
    <row r="54" spans="1:17" ht="15" thickBot="1" x14ac:dyDescent="0.4">
      <c r="A54" s="418"/>
      <c r="B54" s="418"/>
      <c r="C54" s="329" t="s">
        <v>976</v>
      </c>
      <c r="D54" s="266" t="s">
        <v>943</v>
      </c>
      <c r="E54" s="328">
        <v>9</v>
      </c>
      <c r="F54" s="402"/>
      <c r="G54" s="402"/>
      <c r="Q54" s="14"/>
    </row>
    <row r="55" spans="1:17" ht="15" thickBot="1" x14ac:dyDescent="0.4">
      <c r="A55" s="423" t="s">
        <v>980</v>
      </c>
      <c r="B55" s="423" t="s">
        <v>931</v>
      </c>
      <c r="C55" s="329" t="s">
        <v>962</v>
      </c>
      <c r="D55" s="266" t="s">
        <v>959</v>
      </c>
      <c r="E55" s="328">
        <v>176</v>
      </c>
      <c r="F55" s="403">
        <v>-0.1</v>
      </c>
      <c r="G55" s="403" t="s">
        <v>963</v>
      </c>
      <c r="Q55" s="14"/>
    </row>
    <row r="56" spans="1:17" ht="15" thickBot="1" x14ac:dyDescent="0.4">
      <c r="A56" s="417"/>
      <c r="B56" s="417"/>
      <c r="C56" s="329" t="s">
        <v>978</v>
      </c>
      <c r="D56" s="266" t="s">
        <v>959</v>
      </c>
      <c r="E56" s="328">
        <v>24</v>
      </c>
      <c r="F56" s="404"/>
      <c r="G56" s="404"/>
      <c r="Q56" s="14"/>
    </row>
    <row r="57" spans="1:17" ht="15" thickBot="1" x14ac:dyDescent="0.4">
      <c r="A57" s="417"/>
      <c r="B57" s="417"/>
      <c r="C57" s="329" t="s">
        <v>981</v>
      </c>
      <c r="D57" s="266" t="s">
        <v>959</v>
      </c>
      <c r="E57" s="328">
        <v>90</v>
      </c>
      <c r="F57" s="404"/>
      <c r="G57" s="404"/>
      <c r="Q57" s="14"/>
    </row>
    <row r="58" spans="1:17" ht="15" thickBot="1" x14ac:dyDescent="0.4">
      <c r="A58" s="417"/>
      <c r="B58" s="418"/>
      <c r="C58" s="329" t="s">
        <v>972</v>
      </c>
      <c r="D58" s="266" t="s">
        <v>959</v>
      </c>
      <c r="E58" s="328">
        <v>436</v>
      </c>
      <c r="F58" s="404"/>
      <c r="G58" s="404"/>
      <c r="Q58" s="14"/>
    </row>
    <row r="59" spans="1:17" ht="15" thickBot="1" x14ac:dyDescent="0.4">
      <c r="A59" s="417"/>
      <c r="B59" s="423" t="s">
        <v>937</v>
      </c>
      <c r="C59" s="329" t="s">
        <v>973</v>
      </c>
      <c r="D59" s="266" t="s">
        <v>959</v>
      </c>
      <c r="E59" s="328">
        <v>103</v>
      </c>
      <c r="F59" s="404"/>
      <c r="G59" s="404"/>
      <c r="Q59" s="14"/>
    </row>
    <row r="60" spans="1:17" ht="15" thickBot="1" x14ac:dyDescent="0.4">
      <c r="A60" s="417"/>
      <c r="B60" s="418"/>
      <c r="C60" s="329" t="s">
        <v>966</v>
      </c>
      <c r="D60" s="266" t="s">
        <v>959</v>
      </c>
      <c r="E60" s="328">
        <v>338</v>
      </c>
      <c r="F60" s="404"/>
      <c r="G60" s="404"/>
      <c r="Q60" s="14"/>
    </row>
    <row r="61" spans="1:17" ht="15" thickBot="1" x14ac:dyDescent="0.4">
      <c r="A61" s="417"/>
      <c r="B61" s="423" t="s">
        <v>967</v>
      </c>
      <c r="C61" s="329" t="s">
        <v>974</v>
      </c>
      <c r="D61" s="266" t="s">
        <v>943</v>
      </c>
      <c r="E61" s="328">
        <v>7</v>
      </c>
      <c r="F61" s="401">
        <v>-0.15</v>
      </c>
      <c r="G61" s="401" t="s">
        <v>968</v>
      </c>
      <c r="Q61" s="14"/>
    </row>
    <row r="62" spans="1:17" ht="15" thickBot="1" x14ac:dyDescent="0.4">
      <c r="A62" s="417"/>
      <c r="B62" s="417"/>
      <c r="C62" s="329" t="s">
        <v>975</v>
      </c>
      <c r="D62" s="266" t="s">
        <v>943</v>
      </c>
      <c r="E62" s="328">
        <v>1</v>
      </c>
      <c r="F62" s="402"/>
      <c r="G62" s="402"/>
      <c r="Q62" s="14"/>
    </row>
    <row r="63" spans="1:17" ht="15" thickBot="1" x14ac:dyDescent="0.4">
      <c r="A63" s="418"/>
      <c r="B63" s="418"/>
      <c r="C63" s="329" t="s">
        <v>976</v>
      </c>
      <c r="D63" s="266" t="s">
        <v>943</v>
      </c>
      <c r="E63" s="330">
        <v>11</v>
      </c>
      <c r="F63" s="402"/>
      <c r="G63" s="402"/>
      <c r="H63" s="16"/>
      <c r="I63" s="16"/>
      <c r="J63" s="16"/>
      <c r="K63" s="16"/>
      <c r="L63" s="16"/>
      <c r="M63" s="16"/>
      <c r="N63" s="16"/>
      <c r="O63" s="16"/>
      <c r="P63" s="16"/>
      <c r="Q63" s="17"/>
    </row>
    <row r="64" spans="1:17" ht="15" thickBot="1" x14ac:dyDescent="0.4">
      <c r="A64" s="423" t="s">
        <v>982</v>
      </c>
      <c r="B64" s="423" t="s">
        <v>931</v>
      </c>
      <c r="C64" s="331" t="s">
        <v>983</v>
      </c>
      <c r="D64" s="267" t="s">
        <v>984</v>
      </c>
      <c r="E64" s="336">
        <v>82</v>
      </c>
      <c r="F64" s="407" t="s">
        <v>1085</v>
      </c>
      <c r="G64" s="407" t="s">
        <v>985</v>
      </c>
      <c r="H64" s="12"/>
      <c r="I64" s="12"/>
      <c r="J64" s="12"/>
      <c r="K64" s="12"/>
      <c r="L64" s="12"/>
      <c r="M64" s="12"/>
      <c r="N64" s="12"/>
      <c r="O64" s="12"/>
      <c r="P64" s="12"/>
      <c r="Q64" s="13"/>
    </row>
    <row r="65" spans="1:17" ht="15" thickBot="1" x14ac:dyDescent="0.4">
      <c r="A65" s="417"/>
      <c r="B65" s="417"/>
      <c r="C65" s="329" t="s">
        <v>986</v>
      </c>
      <c r="D65" s="266" t="s">
        <v>984</v>
      </c>
      <c r="E65" s="330">
        <v>25</v>
      </c>
      <c r="F65" s="408"/>
      <c r="G65" s="408"/>
      <c r="Q65" s="14"/>
    </row>
    <row r="66" spans="1:17" ht="15" thickBot="1" x14ac:dyDescent="0.4">
      <c r="A66" s="417"/>
      <c r="B66" s="418"/>
      <c r="C66" s="329" t="s">
        <v>987</v>
      </c>
      <c r="D66" s="266" t="s">
        <v>984</v>
      </c>
      <c r="E66" s="330">
        <v>39</v>
      </c>
      <c r="F66" s="408"/>
      <c r="G66" s="408"/>
      <c r="Q66" s="14"/>
    </row>
    <row r="67" spans="1:17" ht="15" thickBot="1" x14ac:dyDescent="0.4">
      <c r="A67" s="417"/>
      <c r="B67" s="423" t="s">
        <v>937</v>
      </c>
      <c r="C67" s="329" t="s">
        <v>988</v>
      </c>
      <c r="D67" s="266" t="s">
        <v>984</v>
      </c>
      <c r="E67" s="330">
        <v>29</v>
      </c>
      <c r="F67" s="408"/>
      <c r="G67" s="408"/>
      <c r="Q67" s="14"/>
    </row>
    <row r="68" spans="1:17" ht="15" thickBot="1" x14ac:dyDescent="0.4">
      <c r="A68" s="417"/>
      <c r="B68" s="417"/>
      <c r="C68" s="329" t="s">
        <v>989</v>
      </c>
      <c r="D68" s="266" t="s">
        <v>984</v>
      </c>
      <c r="E68" s="330">
        <v>72</v>
      </c>
      <c r="F68" s="408"/>
      <c r="G68" s="408"/>
      <c r="Q68" s="14"/>
    </row>
    <row r="69" spans="1:17" ht="15" thickBot="1" x14ac:dyDescent="0.4">
      <c r="A69" s="417"/>
      <c r="B69" s="418"/>
      <c r="C69" s="329" t="s">
        <v>973</v>
      </c>
      <c r="D69" s="266" t="s">
        <v>984</v>
      </c>
      <c r="E69" s="330">
        <v>50</v>
      </c>
      <c r="F69" s="408"/>
      <c r="G69" s="408"/>
      <c r="Q69" s="14"/>
    </row>
    <row r="70" spans="1:17" ht="15" thickBot="1" x14ac:dyDescent="0.4">
      <c r="A70" s="417"/>
      <c r="B70" s="423" t="s">
        <v>990</v>
      </c>
      <c r="C70" s="329" t="s">
        <v>974</v>
      </c>
      <c r="D70" s="266" t="s">
        <v>991</v>
      </c>
      <c r="E70" s="330">
        <v>5</v>
      </c>
      <c r="F70" s="408"/>
      <c r="G70" s="408"/>
      <c r="Q70" s="14"/>
    </row>
    <row r="71" spans="1:17" ht="15" thickBot="1" x14ac:dyDescent="0.4">
      <c r="A71" s="417"/>
      <c r="B71" s="417"/>
      <c r="C71" s="329" t="s">
        <v>992</v>
      </c>
      <c r="D71" s="266" t="s">
        <v>991</v>
      </c>
      <c r="E71" s="330">
        <v>3</v>
      </c>
      <c r="F71" s="408"/>
      <c r="G71" s="408"/>
      <c r="Q71" s="14"/>
    </row>
    <row r="72" spans="1:17" ht="15" thickBot="1" x14ac:dyDescent="0.4">
      <c r="A72" s="417"/>
      <c r="B72" s="417"/>
      <c r="C72" s="329" t="s">
        <v>993</v>
      </c>
      <c r="D72" s="266" t="s">
        <v>991</v>
      </c>
      <c r="E72" s="330">
        <v>2</v>
      </c>
      <c r="F72" s="408"/>
      <c r="G72" s="408"/>
      <c r="Q72" s="14"/>
    </row>
    <row r="73" spans="1:17" ht="15" thickBot="1" x14ac:dyDescent="0.4">
      <c r="A73" s="417"/>
      <c r="B73" s="417"/>
      <c r="C73" s="329" t="s">
        <v>975</v>
      </c>
      <c r="D73" s="266" t="s">
        <v>991</v>
      </c>
      <c r="E73" s="330">
        <v>2</v>
      </c>
      <c r="F73" s="408"/>
      <c r="G73" s="408"/>
      <c r="Q73" s="14"/>
    </row>
    <row r="74" spans="1:17" ht="15" thickBot="1" x14ac:dyDescent="0.4">
      <c r="A74" s="418"/>
      <c r="B74" s="418"/>
      <c r="C74" s="329" t="s">
        <v>994</v>
      </c>
      <c r="D74" s="266" t="s">
        <v>991</v>
      </c>
      <c r="E74" s="330">
        <v>2</v>
      </c>
      <c r="F74" s="408"/>
      <c r="G74" s="408"/>
      <c r="Q74" s="14"/>
    </row>
    <row r="75" spans="1:17" ht="15" thickBot="1" x14ac:dyDescent="0.4">
      <c r="A75" s="423" t="s">
        <v>995</v>
      </c>
      <c r="B75" s="423" t="s">
        <v>996</v>
      </c>
      <c r="C75" s="329" t="s">
        <v>983</v>
      </c>
      <c r="D75" s="266" t="s">
        <v>984</v>
      </c>
      <c r="E75" s="330">
        <v>82</v>
      </c>
      <c r="F75" s="405"/>
      <c r="G75" s="405"/>
      <c r="Q75" s="14"/>
    </row>
    <row r="76" spans="1:17" ht="15" thickBot="1" x14ac:dyDescent="0.4">
      <c r="A76" s="417"/>
      <c r="B76" s="417"/>
      <c r="C76" s="329" t="s">
        <v>986</v>
      </c>
      <c r="D76" s="266" t="s">
        <v>984</v>
      </c>
      <c r="E76" s="330">
        <v>25</v>
      </c>
      <c r="F76" s="405"/>
      <c r="G76" s="405"/>
      <c r="Q76" s="14"/>
    </row>
    <row r="77" spans="1:17" ht="15" thickBot="1" x14ac:dyDescent="0.4">
      <c r="A77" s="417"/>
      <c r="B77" s="418"/>
      <c r="C77" s="329" t="s">
        <v>987</v>
      </c>
      <c r="D77" s="266" t="s">
        <v>984</v>
      </c>
      <c r="E77" s="330">
        <v>20</v>
      </c>
      <c r="F77" s="405"/>
      <c r="G77" s="405"/>
      <c r="Q77" s="14"/>
    </row>
    <row r="78" spans="1:17" ht="15" thickBot="1" x14ac:dyDescent="0.4">
      <c r="A78" s="417"/>
      <c r="B78" s="423" t="s">
        <v>965</v>
      </c>
      <c r="C78" s="329" t="s">
        <v>988</v>
      </c>
      <c r="D78" s="266" t="s">
        <v>984</v>
      </c>
      <c r="E78" s="330">
        <v>29</v>
      </c>
      <c r="F78" s="405"/>
      <c r="G78" s="405"/>
      <c r="Q78" s="14"/>
    </row>
    <row r="79" spans="1:17" ht="15" thickBot="1" x14ac:dyDescent="0.4">
      <c r="A79" s="417"/>
      <c r="B79" s="417"/>
      <c r="C79" s="329" t="s">
        <v>989</v>
      </c>
      <c r="D79" s="266" t="s">
        <v>984</v>
      </c>
      <c r="E79" s="330">
        <v>52</v>
      </c>
      <c r="F79" s="405"/>
      <c r="G79" s="405"/>
      <c r="Q79" s="14"/>
    </row>
    <row r="80" spans="1:17" ht="15" thickBot="1" x14ac:dyDescent="0.4">
      <c r="A80" s="417"/>
      <c r="B80" s="418"/>
      <c r="C80" s="329" t="s">
        <v>973</v>
      </c>
      <c r="D80" s="266" t="s">
        <v>984</v>
      </c>
      <c r="E80" s="330">
        <v>36</v>
      </c>
      <c r="F80" s="405"/>
      <c r="G80" s="405"/>
      <c r="Q80" s="14"/>
    </row>
    <row r="81" spans="1:17" ht="15" thickBot="1" x14ac:dyDescent="0.4">
      <c r="A81" s="417"/>
      <c r="B81" s="423" t="s">
        <v>967</v>
      </c>
      <c r="C81" s="329" t="s">
        <v>974</v>
      </c>
      <c r="D81" s="266" t="s">
        <v>991</v>
      </c>
      <c r="E81" s="330">
        <v>4</v>
      </c>
      <c r="F81" s="405"/>
      <c r="G81" s="405"/>
      <c r="Q81" s="14"/>
    </row>
    <row r="82" spans="1:17" ht="15" thickBot="1" x14ac:dyDescent="0.4">
      <c r="A82" s="417"/>
      <c r="B82" s="417"/>
      <c r="C82" s="329" t="s">
        <v>992</v>
      </c>
      <c r="D82" s="266" t="s">
        <v>991</v>
      </c>
      <c r="E82" s="330">
        <v>1</v>
      </c>
      <c r="F82" s="405"/>
      <c r="G82" s="405"/>
      <c r="Q82" s="14"/>
    </row>
    <row r="83" spans="1:17" ht="15" thickBot="1" x14ac:dyDescent="0.4">
      <c r="A83" s="417"/>
      <c r="B83" s="417"/>
      <c r="C83" s="329" t="s">
        <v>993</v>
      </c>
      <c r="D83" s="266" t="s">
        <v>991</v>
      </c>
      <c r="E83" s="330">
        <v>1</v>
      </c>
      <c r="F83" s="405"/>
      <c r="G83" s="405"/>
      <c r="Q83" s="14"/>
    </row>
    <row r="84" spans="1:17" ht="15" thickBot="1" x14ac:dyDescent="0.4">
      <c r="A84" s="417"/>
      <c r="B84" s="417"/>
      <c r="C84" s="329" t="s">
        <v>975</v>
      </c>
      <c r="D84" s="266" t="s">
        <v>991</v>
      </c>
      <c r="E84" s="330">
        <v>1</v>
      </c>
      <c r="F84" s="405"/>
      <c r="G84" s="405"/>
      <c r="Q84" s="14"/>
    </row>
    <row r="85" spans="1:17" ht="15" thickBot="1" x14ac:dyDescent="0.4">
      <c r="A85" s="418"/>
      <c r="B85" s="418"/>
      <c r="C85" s="329" t="s">
        <v>994</v>
      </c>
      <c r="D85" s="266" t="s">
        <v>991</v>
      </c>
      <c r="E85" s="330">
        <v>1</v>
      </c>
      <c r="F85" s="405"/>
      <c r="G85" s="405"/>
      <c r="Q85" s="14"/>
    </row>
    <row r="86" spans="1:17" ht="15" thickBot="1" x14ac:dyDescent="0.4">
      <c r="A86" s="423" t="s">
        <v>997</v>
      </c>
      <c r="B86" s="423" t="s">
        <v>996</v>
      </c>
      <c r="C86" s="329" t="s">
        <v>998</v>
      </c>
      <c r="D86" s="266" t="s">
        <v>984</v>
      </c>
      <c r="E86" s="330">
        <v>74</v>
      </c>
      <c r="F86" s="408"/>
      <c r="G86" s="408"/>
      <c r="Q86" s="14"/>
    </row>
    <row r="87" spans="1:17" ht="15" thickBot="1" x14ac:dyDescent="0.4">
      <c r="A87" s="417"/>
      <c r="B87" s="417"/>
      <c r="C87" s="329" t="s">
        <v>986</v>
      </c>
      <c r="D87" s="266" t="s">
        <v>984</v>
      </c>
      <c r="E87" s="330">
        <v>27</v>
      </c>
      <c r="F87" s="408"/>
      <c r="G87" s="408"/>
      <c r="Q87" s="14"/>
    </row>
    <row r="88" spans="1:17" ht="15" thickBot="1" x14ac:dyDescent="0.4">
      <c r="A88" s="417"/>
      <c r="B88" s="418"/>
      <c r="C88" s="329" t="s">
        <v>987</v>
      </c>
      <c r="D88" s="266" t="s">
        <v>984</v>
      </c>
      <c r="E88" s="330">
        <v>12</v>
      </c>
      <c r="F88" s="408"/>
      <c r="G88" s="408"/>
      <c r="Q88" s="14"/>
    </row>
    <row r="89" spans="1:17" ht="15" thickBot="1" x14ac:dyDescent="0.4">
      <c r="A89" s="417"/>
      <c r="B89" s="423" t="s">
        <v>965</v>
      </c>
      <c r="C89" s="329" t="s">
        <v>988</v>
      </c>
      <c r="D89" s="266" t="s">
        <v>984</v>
      </c>
      <c r="E89" s="330">
        <v>27</v>
      </c>
      <c r="F89" s="408"/>
      <c r="G89" s="408"/>
      <c r="Q89" s="14"/>
    </row>
    <row r="90" spans="1:17" ht="15" thickBot="1" x14ac:dyDescent="0.4">
      <c r="A90" s="417"/>
      <c r="B90" s="417"/>
      <c r="C90" s="329" t="s">
        <v>989</v>
      </c>
      <c r="D90" s="266" t="s">
        <v>984</v>
      </c>
      <c r="E90" s="330">
        <v>51</v>
      </c>
      <c r="F90" s="408"/>
      <c r="G90" s="408"/>
      <c r="Q90" s="14"/>
    </row>
    <row r="91" spans="1:17" ht="15" thickBot="1" x14ac:dyDescent="0.4">
      <c r="A91" s="417"/>
      <c r="B91" s="418"/>
      <c r="C91" s="329" t="s">
        <v>973</v>
      </c>
      <c r="D91" s="266" t="s">
        <v>984</v>
      </c>
      <c r="E91" s="330">
        <v>33</v>
      </c>
      <c r="F91" s="408"/>
      <c r="G91" s="408"/>
      <c r="Q91" s="14"/>
    </row>
    <row r="92" spans="1:17" ht="15" thickBot="1" x14ac:dyDescent="0.4">
      <c r="A92" s="417"/>
      <c r="B92" s="423" t="s">
        <v>967</v>
      </c>
      <c r="C92" s="329" t="s">
        <v>974</v>
      </c>
      <c r="D92" s="266" t="s">
        <v>991</v>
      </c>
      <c r="E92" s="330">
        <v>3</v>
      </c>
      <c r="F92" s="408"/>
      <c r="G92" s="408"/>
      <c r="Q92" s="14"/>
    </row>
    <row r="93" spans="1:17" ht="15" thickBot="1" x14ac:dyDescent="0.4">
      <c r="A93" s="417"/>
      <c r="B93" s="417"/>
      <c r="C93" s="329" t="s">
        <v>992</v>
      </c>
      <c r="D93" s="266" t="s">
        <v>991</v>
      </c>
      <c r="E93" s="330">
        <v>1</v>
      </c>
      <c r="F93" s="408"/>
      <c r="G93" s="408"/>
      <c r="Q93" s="14"/>
    </row>
    <row r="94" spans="1:17" ht="15" thickBot="1" x14ac:dyDescent="0.4">
      <c r="A94" s="417"/>
      <c r="B94" s="417"/>
      <c r="C94" s="329" t="s">
        <v>993</v>
      </c>
      <c r="D94" s="266" t="s">
        <v>991</v>
      </c>
      <c r="E94" s="330">
        <v>1</v>
      </c>
      <c r="F94" s="408"/>
      <c r="G94" s="408"/>
      <c r="Q94" s="14"/>
    </row>
    <row r="95" spans="1:17" ht="15" thickBot="1" x14ac:dyDescent="0.4">
      <c r="A95" s="417"/>
      <c r="B95" s="417"/>
      <c r="C95" s="329" t="s">
        <v>975</v>
      </c>
      <c r="D95" s="266" t="s">
        <v>991</v>
      </c>
      <c r="E95" s="330" t="s">
        <v>999</v>
      </c>
      <c r="F95" s="408"/>
      <c r="G95" s="408"/>
      <c r="Q95" s="14"/>
    </row>
    <row r="96" spans="1:17" ht="15" thickBot="1" x14ac:dyDescent="0.4">
      <c r="A96" s="418"/>
      <c r="B96" s="418"/>
      <c r="C96" s="329" t="s">
        <v>994</v>
      </c>
      <c r="D96" s="266" t="s">
        <v>991</v>
      </c>
      <c r="E96" s="330">
        <v>1</v>
      </c>
      <c r="F96" s="408"/>
      <c r="G96" s="408"/>
      <c r="Q96" s="14"/>
    </row>
    <row r="97" spans="1:17" ht="15" thickBot="1" x14ac:dyDescent="0.4">
      <c r="A97" s="423" t="s">
        <v>1000</v>
      </c>
      <c r="B97" s="423" t="s">
        <v>996</v>
      </c>
      <c r="C97" s="329" t="s">
        <v>983</v>
      </c>
      <c r="D97" s="266" t="s">
        <v>984</v>
      </c>
      <c r="E97" s="330">
        <v>136</v>
      </c>
      <c r="F97" s="405"/>
      <c r="G97" s="405"/>
      <c r="Q97" s="14"/>
    </row>
    <row r="98" spans="1:17" ht="15" thickBot="1" x14ac:dyDescent="0.4">
      <c r="A98" s="417"/>
      <c r="B98" s="417"/>
      <c r="C98" s="329" t="s">
        <v>964</v>
      </c>
      <c r="D98" s="266" t="s">
        <v>984</v>
      </c>
      <c r="E98" s="330">
        <v>60</v>
      </c>
      <c r="F98" s="405"/>
      <c r="G98" s="405"/>
      <c r="Q98" s="14"/>
    </row>
    <row r="99" spans="1:17" ht="15" thickBot="1" x14ac:dyDescent="0.4">
      <c r="A99" s="417"/>
      <c r="B99" s="418"/>
      <c r="C99" s="329" t="s">
        <v>1001</v>
      </c>
      <c r="D99" s="266" t="s">
        <v>984</v>
      </c>
      <c r="E99" s="330" t="s">
        <v>1002</v>
      </c>
      <c r="F99" s="405"/>
      <c r="G99" s="405"/>
      <c r="Q99" s="14"/>
    </row>
    <row r="100" spans="1:17" ht="15" thickBot="1" x14ac:dyDescent="0.4">
      <c r="A100" s="424"/>
      <c r="B100" s="423" t="s">
        <v>965</v>
      </c>
      <c r="C100" s="329" t="s">
        <v>1003</v>
      </c>
      <c r="D100" s="266" t="s">
        <v>984</v>
      </c>
      <c r="E100" s="328">
        <v>316</v>
      </c>
      <c r="F100" s="405"/>
      <c r="G100" s="405"/>
      <c r="Q100" s="14"/>
    </row>
    <row r="101" spans="1:17" ht="15" thickBot="1" x14ac:dyDescent="0.4">
      <c r="A101" s="424"/>
      <c r="B101" s="417"/>
      <c r="C101" s="329" t="s">
        <v>1004</v>
      </c>
      <c r="D101" s="266" t="s">
        <v>984</v>
      </c>
      <c r="E101" s="328">
        <v>42</v>
      </c>
      <c r="F101" s="405"/>
      <c r="G101" s="405"/>
      <c r="Q101" s="14"/>
    </row>
    <row r="102" spans="1:17" ht="15" thickBot="1" x14ac:dyDescent="0.4">
      <c r="A102" s="424"/>
      <c r="B102" s="418"/>
      <c r="C102" s="329" t="s">
        <v>973</v>
      </c>
      <c r="D102" s="266" t="s">
        <v>984</v>
      </c>
      <c r="E102" s="328">
        <v>63</v>
      </c>
      <c r="F102" s="405"/>
      <c r="G102" s="405"/>
      <c r="Q102" s="14"/>
    </row>
    <row r="103" spans="1:17" ht="15" thickBot="1" x14ac:dyDescent="0.4">
      <c r="A103" s="418"/>
      <c r="B103" s="338" t="s">
        <v>967</v>
      </c>
      <c r="C103" s="329" t="s">
        <v>967</v>
      </c>
      <c r="D103" s="266" t="s">
        <v>991</v>
      </c>
      <c r="E103" s="330">
        <v>34</v>
      </c>
      <c r="F103" s="406"/>
      <c r="G103" s="406"/>
      <c r="H103" s="16"/>
      <c r="I103" s="16"/>
      <c r="J103" s="16"/>
      <c r="K103" s="16"/>
      <c r="L103" s="16"/>
      <c r="M103" s="16"/>
      <c r="N103" s="16"/>
      <c r="O103" s="16"/>
      <c r="P103" s="16"/>
      <c r="Q103" s="17"/>
    </row>
    <row r="104" spans="1:17" ht="29.5" thickBot="1" x14ac:dyDescent="0.4">
      <c r="A104" s="423" t="s">
        <v>1005</v>
      </c>
      <c r="B104" s="423" t="s">
        <v>931</v>
      </c>
      <c r="C104" s="339" t="s">
        <v>1006</v>
      </c>
      <c r="D104" s="267" t="s">
        <v>959</v>
      </c>
      <c r="E104" s="336">
        <v>376</v>
      </c>
      <c r="F104" s="403">
        <v>0</v>
      </c>
      <c r="G104" s="403" t="s">
        <v>1007</v>
      </c>
      <c r="H104" s="12"/>
      <c r="I104" s="12"/>
      <c r="J104" s="12"/>
      <c r="K104" s="12"/>
      <c r="L104" s="12"/>
      <c r="M104" s="12"/>
      <c r="N104" s="12"/>
      <c r="O104" s="12"/>
      <c r="P104" s="12"/>
      <c r="Q104" s="13"/>
    </row>
    <row r="105" spans="1:17" ht="15" thickBot="1" x14ac:dyDescent="0.4">
      <c r="A105" s="417"/>
      <c r="B105" s="417"/>
      <c r="C105" s="340" t="s">
        <v>1008</v>
      </c>
      <c r="D105" s="266" t="s">
        <v>959</v>
      </c>
      <c r="E105" s="330">
        <v>139</v>
      </c>
      <c r="F105" s="405"/>
      <c r="G105" s="405"/>
      <c r="Q105" s="14"/>
    </row>
    <row r="106" spans="1:17" ht="15" thickBot="1" x14ac:dyDescent="0.4">
      <c r="A106" s="417"/>
      <c r="B106" s="417"/>
      <c r="C106" s="329" t="s">
        <v>1009</v>
      </c>
      <c r="D106" s="266" t="s">
        <v>959</v>
      </c>
      <c r="E106" s="330">
        <v>9</v>
      </c>
      <c r="F106" s="405"/>
      <c r="G106" s="405"/>
      <c r="Q106" s="14"/>
    </row>
    <row r="107" spans="1:17" ht="15" thickBot="1" x14ac:dyDescent="0.4">
      <c r="A107" s="417"/>
      <c r="B107" s="417"/>
      <c r="C107" s="329" t="s">
        <v>1010</v>
      </c>
      <c r="D107" s="266" t="s">
        <v>959</v>
      </c>
      <c r="E107" s="330">
        <v>52</v>
      </c>
      <c r="F107" s="405"/>
      <c r="G107" s="405"/>
      <c r="Q107" s="14"/>
    </row>
    <row r="108" spans="1:17" ht="15" thickBot="1" x14ac:dyDescent="0.4">
      <c r="A108" s="424"/>
      <c r="B108" s="423" t="s">
        <v>937</v>
      </c>
      <c r="C108" s="329" t="s">
        <v>1004</v>
      </c>
      <c r="D108" s="266" t="s">
        <v>959</v>
      </c>
      <c r="E108" s="330">
        <v>105</v>
      </c>
      <c r="F108" s="405"/>
      <c r="G108" s="405"/>
      <c r="Q108" s="14"/>
    </row>
    <row r="109" spans="1:17" ht="15" thickBot="1" x14ac:dyDescent="0.4">
      <c r="A109" s="424"/>
      <c r="B109" s="417"/>
      <c r="C109" s="329" t="s">
        <v>1011</v>
      </c>
      <c r="D109" s="266" t="s">
        <v>959</v>
      </c>
      <c r="E109" s="330">
        <v>71</v>
      </c>
      <c r="F109" s="405"/>
      <c r="G109" s="405"/>
      <c r="Q109" s="14"/>
    </row>
    <row r="110" spans="1:17" ht="15" thickBot="1" x14ac:dyDescent="0.4">
      <c r="A110" s="424"/>
      <c r="B110" s="418"/>
      <c r="C110" s="329" t="s">
        <v>1012</v>
      </c>
      <c r="D110" s="266" t="s">
        <v>959</v>
      </c>
      <c r="E110" s="330">
        <v>62</v>
      </c>
      <c r="F110" s="406"/>
      <c r="G110" s="406"/>
      <c r="Q110" s="14"/>
    </row>
    <row r="111" spans="1:17" ht="15" thickBot="1" x14ac:dyDescent="0.4">
      <c r="A111" s="418"/>
      <c r="B111" s="341" t="s">
        <v>1013</v>
      </c>
      <c r="C111" s="329" t="s">
        <v>1013</v>
      </c>
      <c r="D111" s="266" t="s">
        <v>1014</v>
      </c>
      <c r="E111" s="342">
        <v>23</v>
      </c>
      <c r="F111" s="228">
        <v>0</v>
      </c>
      <c r="G111" s="228" t="s">
        <v>1007</v>
      </c>
      <c r="Q111" s="14"/>
    </row>
    <row r="112" spans="1:17" ht="29.5" thickBot="1" x14ac:dyDescent="0.4">
      <c r="A112" s="423" t="s">
        <v>1015</v>
      </c>
      <c r="B112" s="423" t="s">
        <v>1016</v>
      </c>
      <c r="C112" s="340" t="s">
        <v>1006</v>
      </c>
      <c r="D112" s="266" t="s">
        <v>959</v>
      </c>
      <c r="E112" s="342">
        <v>448</v>
      </c>
      <c r="F112" s="403">
        <v>-0.2</v>
      </c>
      <c r="G112" s="403" t="s">
        <v>1017</v>
      </c>
      <c r="Q112" s="14"/>
    </row>
    <row r="113" spans="1:17" ht="15" thickBot="1" x14ac:dyDescent="0.4">
      <c r="A113" s="417"/>
      <c r="B113" s="417"/>
      <c r="C113" s="340" t="s">
        <v>1008</v>
      </c>
      <c r="D113" s="266" t="s">
        <v>959</v>
      </c>
      <c r="E113" s="342">
        <v>162</v>
      </c>
      <c r="F113" s="405"/>
      <c r="G113" s="405"/>
      <c r="Q113" s="14"/>
    </row>
    <row r="114" spans="1:17" ht="15" thickBot="1" x14ac:dyDescent="0.4">
      <c r="A114" s="417"/>
      <c r="B114" s="417"/>
      <c r="C114" s="329" t="s">
        <v>1009</v>
      </c>
      <c r="D114" s="266" t="s">
        <v>959</v>
      </c>
      <c r="E114" s="342">
        <v>11</v>
      </c>
      <c r="F114" s="405"/>
      <c r="G114" s="405"/>
      <c r="Q114" s="14"/>
    </row>
    <row r="115" spans="1:17" ht="15" thickBot="1" x14ac:dyDescent="0.4">
      <c r="A115" s="417"/>
      <c r="B115" s="418"/>
      <c r="C115" s="329" t="s">
        <v>1010</v>
      </c>
      <c r="D115" s="266" t="s">
        <v>959</v>
      </c>
      <c r="E115" s="342">
        <v>62</v>
      </c>
      <c r="F115" s="405"/>
      <c r="G115" s="405"/>
      <c r="Q115" s="14"/>
    </row>
    <row r="116" spans="1:17" ht="15" thickBot="1" x14ac:dyDescent="0.4">
      <c r="A116" s="417"/>
      <c r="B116" s="423" t="s">
        <v>1018</v>
      </c>
      <c r="C116" s="329" t="s">
        <v>1004</v>
      </c>
      <c r="D116" s="266" t="s">
        <v>959</v>
      </c>
      <c r="E116" s="342">
        <v>125</v>
      </c>
      <c r="F116" s="405"/>
      <c r="G116" s="405"/>
      <c r="Q116" s="14"/>
    </row>
    <row r="117" spans="1:17" ht="15" thickBot="1" x14ac:dyDescent="0.4">
      <c r="A117" s="417"/>
      <c r="B117" s="417"/>
      <c r="C117" s="329" t="s">
        <v>1011</v>
      </c>
      <c r="D117" s="266" t="s">
        <v>959</v>
      </c>
      <c r="E117" s="342">
        <v>84</v>
      </c>
      <c r="F117" s="405"/>
      <c r="G117" s="405"/>
      <c r="Q117" s="14"/>
    </row>
    <row r="118" spans="1:17" ht="15" thickBot="1" x14ac:dyDescent="0.4">
      <c r="A118" s="417"/>
      <c r="B118" s="417"/>
      <c r="C118" s="329" t="s">
        <v>1012</v>
      </c>
      <c r="D118" s="266" t="s">
        <v>959</v>
      </c>
      <c r="E118" s="342">
        <v>78</v>
      </c>
      <c r="F118" s="406"/>
      <c r="G118" s="406"/>
      <c r="Q118" s="14"/>
    </row>
    <row r="119" spans="1:17" ht="15" thickBot="1" x14ac:dyDescent="0.4">
      <c r="A119" s="425"/>
      <c r="B119" s="269" t="s">
        <v>1013</v>
      </c>
      <c r="C119" s="329" t="s">
        <v>1013</v>
      </c>
      <c r="D119" s="266" t="s">
        <v>1014</v>
      </c>
      <c r="E119" s="330">
        <v>23</v>
      </c>
      <c r="F119" s="219">
        <v>0</v>
      </c>
      <c r="G119" s="219" t="s">
        <v>1019</v>
      </c>
      <c r="Q119" s="14"/>
    </row>
    <row r="120" spans="1:17" ht="29.5" thickBot="1" x14ac:dyDescent="0.4">
      <c r="A120" s="423" t="s">
        <v>1020</v>
      </c>
      <c r="B120" s="423" t="s">
        <v>1016</v>
      </c>
      <c r="C120" s="329" t="s">
        <v>1021</v>
      </c>
      <c r="D120" s="266" t="s">
        <v>959</v>
      </c>
      <c r="E120" s="330">
        <v>285</v>
      </c>
      <c r="F120" s="403">
        <v>0</v>
      </c>
      <c r="G120" s="403" t="s">
        <v>1007</v>
      </c>
      <c r="Q120" s="14"/>
    </row>
    <row r="121" spans="1:17" ht="15" thickBot="1" x14ac:dyDescent="0.4">
      <c r="A121" s="417"/>
      <c r="B121" s="417"/>
      <c r="C121" s="329" t="s">
        <v>1008</v>
      </c>
      <c r="D121" s="266" t="s">
        <v>959</v>
      </c>
      <c r="E121" s="330">
        <v>204</v>
      </c>
      <c r="F121" s="405"/>
      <c r="G121" s="405"/>
      <c r="Q121" s="14"/>
    </row>
    <row r="122" spans="1:17" ht="15" thickBot="1" x14ac:dyDescent="0.4">
      <c r="A122" s="417"/>
      <c r="B122" s="417"/>
      <c r="C122" s="329" t="s">
        <v>1009</v>
      </c>
      <c r="D122" s="266" t="s">
        <v>959</v>
      </c>
      <c r="E122" s="330">
        <v>5</v>
      </c>
      <c r="F122" s="405"/>
      <c r="G122" s="405"/>
      <c r="Q122" s="14"/>
    </row>
    <row r="123" spans="1:17" ht="15" thickBot="1" x14ac:dyDescent="0.4">
      <c r="A123" s="417"/>
      <c r="B123" s="418"/>
      <c r="C123" s="329" t="s">
        <v>1010</v>
      </c>
      <c r="D123" s="266" t="s">
        <v>959</v>
      </c>
      <c r="E123" s="330">
        <v>131</v>
      </c>
      <c r="F123" s="405"/>
      <c r="G123" s="405"/>
      <c r="Q123" s="14"/>
    </row>
    <row r="124" spans="1:17" ht="15" thickBot="1" x14ac:dyDescent="0.4">
      <c r="A124" s="417"/>
      <c r="B124" s="423" t="s">
        <v>1018</v>
      </c>
      <c r="C124" s="329" t="s">
        <v>1004</v>
      </c>
      <c r="D124" s="266" t="s">
        <v>959</v>
      </c>
      <c r="E124" s="330">
        <v>203</v>
      </c>
      <c r="F124" s="405"/>
      <c r="G124" s="405"/>
      <c r="Q124" s="14"/>
    </row>
    <row r="125" spans="1:17" ht="15" thickBot="1" x14ac:dyDescent="0.4">
      <c r="A125" s="417"/>
      <c r="B125" s="417"/>
      <c r="C125" s="329" t="s">
        <v>1011</v>
      </c>
      <c r="D125" s="266" t="s">
        <v>959</v>
      </c>
      <c r="E125" s="330">
        <v>112</v>
      </c>
      <c r="F125" s="405"/>
      <c r="G125" s="405"/>
      <c r="Q125" s="14"/>
    </row>
    <row r="126" spans="1:17" ht="15" thickBot="1" x14ac:dyDescent="0.4">
      <c r="A126" s="417"/>
      <c r="B126" s="417"/>
      <c r="C126" s="329" t="s">
        <v>1012</v>
      </c>
      <c r="D126" s="266" t="s">
        <v>959</v>
      </c>
      <c r="E126" s="330">
        <v>75</v>
      </c>
      <c r="F126" s="406"/>
      <c r="G126" s="406"/>
      <c r="Q126" s="14"/>
    </row>
    <row r="127" spans="1:17" ht="15" thickBot="1" x14ac:dyDescent="0.4">
      <c r="A127" s="417"/>
      <c r="B127" s="268" t="s">
        <v>1013</v>
      </c>
      <c r="C127" s="334" t="s">
        <v>1013</v>
      </c>
      <c r="D127" s="265" t="s">
        <v>1014</v>
      </c>
      <c r="E127" s="335">
        <v>47</v>
      </c>
      <c r="F127" s="220">
        <v>0</v>
      </c>
      <c r="G127" s="228" t="s">
        <v>1007</v>
      </c>
      <c r="Q127" s="14"/>
    </row>
    <row r="128" spans="1:17" ht="29.5" thickBot="1" x14ac:dyDescent="0.4">
      <c r="A128" s="427" t="s">
        <v>1022</v>
      </c>
      <c r="B128" s="427" t="s">
        <v>1016</v>
      </c>
      <c r="C128" s="343" t="s">
        <v>1023</v>
      </c>
      <c r="D128" s="416" t="s">
        <v>959</v>
      </c>
      <c r="E128" s="433">
        <v>343</v>
      </c>
      <c r="F128" s="415">
        <v>-0.2</v>
      </c>
      <c r="G128" s="403" t="s">
        <v>1017</v>
      </c>
      <c r="Q128" s="14"/>
    </row>
    <row r="129" spans="1:17" ht="15" thickBot="1" x14ac:dyDescent="0.4">
      <c r="A129" s="427"/>
      <c r="B129" s="427"/>
      <c r="C129" s="343" t="s">
        <v>1024</v>
      </c>
      <c r="D129" s="416"/>
      <c r="E129" s="433"/>
      <c r="F129" s="416"/>
      <c r="G129" s="405"/>
      <c r="Q129" s="14"/>
    </row>
    <row r="130" spans="1:17" ht="15" thickBot="1" x14ac:dyDescent="0.4">
      <c r="A130" s="427"/>
      <c r="B130" s="427"/>
      <c r="C130" s="269" t="s">
        <v>1008</v>
      </c>
      <c r="D130" s="267" t="s">
        <v>959</v>
      </c>
      <c r="E130" s="267">
        <v>238</v>
      </c>
      <c r="F130" s="416"/>
      <c r="G130" s="405"/>
      <c r="Q130" s="14"/>
    </row>
    <row r="131" spans="1:17" ht="15" thickBot="1" x14ac:dyDescent="0.4">
      <c r="A131" s="427"/>
      <c r="B131" s="427"/>
      <c r="C131" s="269" t="s">
        <v>1009</v>
      </c>
      <c r="D131" s="267" t="s">
        <v>959</v>
      </c>
      <c r="E131" s="267">
        <v>6</v>
      </c>
      <c r="F131" s="416"/>
      <c r="G131" s="405"/>
      <c r="Q131" s="14"/>
    </row>
    <row r="132" spans="1:17" ht="15" thickBot="1" x14ac:dyDescent="0.4">
      <c r="A132" s="427"/>
      <c r="B132" s="427"/>
      <c r="C132" s="269" t="s">
        <v>1010</v>
      </c>
      <c r="D132" s="267" t="s">
        <v>959</v>
      </c>
      <c r="E132" s="267">
        <v>165</v>
      </c>
      <c r="F132" s="416"/>
      <c r="G132" s="405"/>
      <c r="Q132" s="14"/>
    </row>
    <row r="133" spans="1:17" ht="15" thickBot="1" x14ac:dyDescent="0.4">
      <c r="A133" s="427"/>
      <c r="B133" s="427" t="s">
        <v>1018</v>
      </c>
      <c r="C133" s="269" t="s">
        <v>1004</v>
      </c>
      <c r="D133" s="267" t="s">
        <v>959</v>
      </c>
      <c r="E133" s="267">
        <v>257</v>
      </c>
      <c r="F133" s="416"/>
      <c r="G133" s="405"/>
      <c r="Q133" s="14"/>
    </row>
    <row r="134" spans="1:17" ht="15" thickBot="1" x14ac:dyDescent="0.4">
      <c r="A134" s="427"/>
      <c r="B134" s="427"/>
      <c r="C134" s="269" t="s">
        <v>1011</v>
      </c>
      <c r="D134" s="267" t="s">
        <v>959</v>
      </c>
      <c r="E134" s="267">
        <v>142</v>
      </c>
      <c r="F134" s="416"/>
      <c r="G134" s="405"/>
      <c r="Q134" s="14"/>
    </row>
    <row r="135" spans="1:17" ht="15" thickBot="1" x14ac:dyDescent="0.4">
      <c r="A135" s="427"/>
      <c r="B135" s="427"/>
      <c r="C135" s="269" t="s">
        <v>1012</v>
      </c>
      <c r="D135" s="267" t="s">
        <v>959</v>
      </c>
      <c r="E135" s="267">
        <v>90</v>
      </c>
      <c r="F135" s="416"/>
      <c r="G135" s="406"/>
      <c r="Q135" s="14"/>
    </row>
    <row r="136" spans="1:17" ht="15" thickBot="1" x14ac:dyDescent="0.4">
      <c r="A136" s="427"/>
      <c r="B136" s="269" t="s">
        <v>1013</v>
      </c>
      <c r="C136" s="269" t="s">
        <v>1013</v>
      </c>
      <c r="D136" s="264" t="s">
        <v>1014</v>
      </c>
      <c r="E136" s="267">
        <v>51</v>
      </c>
      <c r="F136" s="229">
        <v>0</v>
      </c>
      <c r="G136" s="219" t="s">
        <v>1019</v>
      </c>
      <c r="Q136" s="14"/>
    </row>
    <row r="137" spans="1:17" ht="29.4" customHeight="1" thickBot="1" x14ac:dyDescent="0.4">
      <c r="A137" s="413" t="s">
        <v>1025</v>
      </c>
      <c r="B137" s="417" t="s">
        <v>1016</v>
      </c>
      <c r="C137" s="329" t="s">
        <v>1026</v>
      </c>
      <c r="D137" s="267" t="s">
        <v>959</v>
      </c>
      <c r="E137" s="330">
        <v>1641</v>
      </c>
      <c r="F137" s="404" t="s">
        <v>1027</v>
      </c>
      <c r="G137" s="404" t="s">
        <v>1028</v>
      </c>
      <c r="H137" s="12"/>
      <c r="I137" s="12"/>
      <c r="J137" s="12"/>
      <c r="K137" s="12"/>
      <c r="L137" s="12"/>
      <c r="M137" s="12"/>
      <c r="N137" s="12"/>
      <c r="O137" s="12"/>
      <c r="P137" s="12"/>
      <c r="Q137" s="13"/>
    </row>
    <row r="138" spans="1:17" ht="15" thickBot="1" x14ac:dyDescent="0.4">
      <c r="A138" s="413"/>
      <c r="B138" s="417"/>
      <c r="C138" s="329" t="s">
        <v>935</v>
      </c>
      <c r="D138" s="266" t="s">
        <v>959</v>
      </c>
      <c r="E138" s="330">
        <v>485</v>
      </c>
      <c r="F138" s="413"/>
      <c r="G138" s="413"/>
      <c r="Q138" s="14"/>
    </row>
    <row r="139" spans="1:17" ht="15" thickBot="1" x14ac:dyDescent="0.4">
      <c r="A139" s="413"/>
      <c r="B139" s="418"/>
      <c r="C139" s="329" t="s">
        <v>1010</v>
      </c>
      <c r="D139" s="266" t="s">
        <v>959</v>
      </c>
      <c r="E139" s="330">
        <v>728</v>
      </c>
      <c r="F139" s="413"/>
      <c r="G139" s="413"/>
      <c r="Q139" s="14"/>
    </row>
    <row r="140" spans="1:17" ht="15" thickBot="1" x14ac:dyDescent="0.4">
      <c r="A140" s="413"/>
      <c r="B140" s="423" t="s">
        <v>1018</v>
      </c>
      <c r="C140" s="329" t="s">
        <v>1004</v>
      </c>
      <c r="D140" s="266" t="s">
        <v>959</v>
      </c>
      <c r="E140" s="330">
        <v>728</v>
      </c>
      <c r="F140" s="413"/>
      <c r="G140" s="413"/>
      <c r="Q140" s="14"/>
    </row>
    <row r="141" spans="1:17" ht="15" thickBot="1" x14ac:dyDescent="0.4">
      <c r="A141" s="413"/>
      <c r="B141" s="418"/>
      <c r="C141" s="329" t="s">
        <v>1012</v>
      </c>
      <c r="D141" s="266" t="s">
        <v>959</v>
      </c>
      <c r="E141" s="330">
        <v>855</v>
      </c>
      <c r="F141" s="413"/>
      <c r="G141" s="413"/>
      <c r="Q141" s="14"/>
    </row>
    <row r="142" spans="1:17" ht="15" thickBot="1" x14ac:dyDescent="0.4">
      <c r="A142" s="413"/>
      <c r="B142" s="423" t="s">
        <v>990</v>
      </c>
      <c r="C142" s="329" t="s">
        <v>1029</v>
      </c>
      <c r="D142" s="266" t="s">
        <v>1014</v>
      </c>
      <c r="E142" s="330">
        <v>81</v>
      </c>
      <c r="F142" s="413"/>
      <c r="G142" s="413"/>
      <c r="Q142" s="14"/>
    </row>
    <row r="143" spans="1:17" ht="15" thickBot="1" x14ac:dyDescent="0.4">
      <c r="A143" s="414"/>
      <c r="B143" s="418"/>
      <c r="C143" s="329" t="s">
        <v>1030</v>
      </c>
      <c r="D143" s="266" t="s">
        <v>1014</v>
      </c>
      <c r="E143" s="330">
        <v>32</v>
      </c>
      <c r="F143" s="413"/>
      <c r="G143" s="413"/>
      <c r="Q143" s="14"/>
    </row>
    <row r="144" spans="1:17" ht="15" thickBot="1" x14ac:dyDescent="0.4">
      <c r="A144" s="404" t="s">
        <v>1031</v>
      </c>
      <c r="B144" s="423" t="s">
        <v>1016</v>
      </c>
      <c r="C144" s="329" t="s">
        <v>1026</v>
      </c>
      <c r="D144" s="266" t="s">
        <v>959</v>
      </c>
      <c r="E144" s="330">
        <v>336</v>
      </c>
      <c r="F144" s="413"/>
      <c r="G144" s="413"/>
      <c r="Q144" s="14"/>
    </row>
    <row r="145" spans="1:17" ht="15" thickBot="1" x14ac:dyDescent="0.4">
      <c r="A145" s="413"/>
      <c r="B145" s="417"/>
      <c r="C145" s="329" t="s">
        <v>935</v>
      </c>
      <c r="D145" s="266" t="s">
        <v>959</v>
      </c>
      <c r="E145" s="330">
        <v>224</v>
      </c>
      <c r="F145" s="413"/>
      <c r="G145" s="413"/>
      <c r="Q145" s="14"/>
    </row>
    <row r="146" spans="1:17" ht="15" thickBot="1" x14ac:dyDescent="0.4">
      <c r="A146" s="413"/>
      <c r="B146" s="418"/>
      <c r="C146" s="329" t="s">
        <v>1010</v>
      </c>
      <c r="D146" s="266" t="s">
        <v>959</v>
      </c>
      <c r="E146" s="330">
        <v>280</v>
      </c>
      <c r="F146" s="413"/>
      <c r="G146" s="413"/>
      <c r="Q146" s="14"/>
    </row>
    <row r="147" spans="1:17" ht="15" thickBot="1" x14ac:dyDescent="0.4">
      <c r="A147" s="413"/>
      <c r="B147" s="423" t="s">
        <v>1018</v>
      </c>
      <c r="C147" s="329" t="s">
        <v>1004</v>
      </c>
      <c r="D147" s="266" t="s">
        <v>959</v>
      </c>
      <c r="E147" s="330">
        <v>280</v>
      </c>
      <c r="F147" s="413"/>
      <c r="G147" s="413"/>
      <c r="Q147" s="14"/>
    </row>
    <row r="148" spans="1:17" ht="15" thickBot="1" x14ac:dyDescent="0.4">
      <c r="A148" s="413"/>
      <c r="B148" s="418"/>
      <c r="C148" s="329" t="s">
        <v>1012</v>
      </c>
      <c r="D148" s="266" t="s">
        <v>959</v>
      </c>
      <c r="E148" s="330">
        <v>280</v>
      </c>
      <c r="F148" s="413"/>
      <c r="G148" s="413"/>
      <c r="Q148" s="14"/>
    </row>
    <row r="149" spans="1:17" ht="15" thickBot="1" x14ac:dyDescent="0.4">
      <c r="A149" s="413"/>
      <c r="B149" s="423" t="s">
        <v>990</v>
      </c>
      <c r="C149" s="329" t="s">
        <v>1029</v>
      </c>
      <c r="D149" s="266" t="s">
        <v>1014</v>
      </c>
      <c r="E149" s="330">
        <v>53</v>
      </c>
      <c r="F149" s="413"/>
      <c r="G149" s="413"/>
      <c r="Q149" s="14"/>
    </row>
    <row r="150" spans="1:17" ht="15" thickBot="1" x14ac:dyDescent="0.4">
      <c r="A150" s="414"/>
      <c r="B150" s="418"/>
      <c r="C150" s="329" t="s">
        <v>1030</v>
      </c>
      <c r="D150" s="266" t="s">
        <v>1014</v>
      </c>
      <c r="E150" s="330">
        <v>21</v>
      </c>
      <c r="F150" s="413"/>
      <c r="G150" s="413"/>
      <c r="Q150" s="14"/>
    </row>
    <row r="151" spans="1:17" ht="15" customHeight="1" thickBot="1" x14ac:dyDescent="0.4">
      <c r="A151" s="404" t="s">
        <v>1032</v>
      </c>
      <c r="B151" s="417" t="s">
        <v>1016</v>
      </c>
      <c r="C151" s="329" t="s">
        <v>1026</v>
      </c>
      <c r="D151" s="266" t="s">
        <v>959</v>
      </c>
      <c r="E151" s="330">
        <v>200</v>
      </c>
      <c r="F151" s="413"/>
      <c r="G151" s="413"/>
      <c r="Q151" s="14"/>
    </row>
    <row r="152" spans="1:17" ht="15" thickBot="1" x14ac:dyDescent="0.4">
      <c r="A152" s="413"/>
      <c r="B152" s="417"/>
      <c r="C152" s="329" t="s">
        <v>935</v>
      </c>
      <c r="D152" s="266" t="s">
        <v>959</v>
      </c>
      <c r="E152" s="330">
        <v>400</v>
      </c>
      <c r="F152" s="413"/>
      <c r="G152" s="413"/>
      <c r="Q152" s="14"/>
    </row>
    <row r="153" spans="1:17" ht="15" thickBot="1" x14ac:dyDescent="0.4">
      <c r="A153" s="413"/>
      <c r="B153" s="418"/>
      <c r="C153" s="329" t="s">
        <v>1010</v>
      </c>
      <c r="D153" s="266" t="s">
        <v>959</v>
      </c>
      <c r="E153" s="330">
        <v>700</v>
      </c>
      <c r="F153" s="413"/>
      <c r="G153" s="413"/>
      <c r="Q153" s="14"/>
    </row>
    <row r="154" spans="1:17" ht="15" thickBot="1" x14ac:dyDescent="0.4">
      <c r="A154" s="413"/>
      <c r="B154" s="423" t="s">
        <v>1018</v>
      </c>
      <c r="C154" s="329" t="s">
        <v>1004</v>
      </c>
      <c r="D154" s="266" t="s">
        <v>959</v>
      </c>
      <c r="E154" s="330">
        <v>700</v>
      </c>
      <c r="F154" s="413"/>
      <c r="G154" s="413"/>
      <c r="Q154" s="14"/>
    </row>
    <row r="155" spans="1:17" ht="15" thickBot="1" x14ac:dyDescent="0.4">
      <c r="A155" s="413"/>
      <c r="B155" s="418"/>
      <c r="C155" s="329" t="s">
        <v>1012</v>
      </c>
      <c r="D155" s="266" t="s">
        <v>959</v>
      </c>
      <c r="E155" s="330">
        <v>500</v>
      </c>
      <c r="F155" s="413"/>
      <c r="G155" s="413"/>
      <c r="Q155" s="14"/>
    </row>
    <row r="156" spans="1:17" ht="15" thickBot="1" x14ac:dyDescent="0.4">
      <c r="A156" s="413"/>
      <c r="B156" s="423" t="s">
        <v>990</v>
      </c>
      <c r="C156" s="329" t="s">
        <v>1029</v>
      </c>
      <c r="D156" s="266" t="s">
        <v>1014</v>
      </c>
      <c r="E156" s="330">
        <v>53</v>
      </c>
      <c r="F156" s="413"/>
      <c r="G156" s="413"/>
      <c r="Q156" s="14"/>
    </row>
    <row r="157" spans="1:17" ht="15" thickBot="1" x14ac:dyDescent="0.4">
      <c r="A157" s="414"/>
      <c r="B157" s="418"/>
      <c r="C157" s="329" t="s">
        <v>1030</v>
      </c>
      <c r="D157" s="266" t="s">
        <v>1014</v>
      </c>
      <c r="E157" s="330">
        <v>21</v>
      </c>
      <c r="F157" s="413"/>
      <c r="G157" s="413"/>
      <c r="Q157" s="14"/>
    </row>
    <row r="158" spans="1:17" ht="15" thickBot="1" x14ac:dyDescent="0.4">
      <c r="A158" s="404" t="s">
        <v>1033</v>
      </c>
      <c r="B158" s="423" t="s">
        <v>1016</v>
      </c>
      <c r="C158" s="329" t="s">
        <v>1026</v>
      </c>
      <c r="D158" s="266" t="s">
        <v>959</v>
      </c>
      <c r="E158" s="330">
        <v>500</v>
      </c>
      <c r="F158" s="413"/>
      <c r="G158" s="413"/>
      <c r="Q158" s="14"/>
    </row>
    <row r="159" spans="1:17" ht="15" thickBot="1" x14ac:dyDescent="0.4">
      <c r="A159" s="413"/>
      <c r="B159" s="417"/>
      <c r="C159" s="329" t="s">
        <v>935</v>
      </c>
      <c r="D159" s="266" t="s">
        <v>959</v>
      </c>
      <c r="E159" s="330">
        <v>700</v>
      </c>
      <c r="F159" s="413"/>
      <c r="G159" s="413"/>
      <c r="Q159" s="14"/>
    </row>
    <row r="160" spans="1:17" ht="15" thickBot="1" x14ac:dyDescent="0.4">
      <c r="A160" s="413"/>
      <c r="B160" s="418"/>
      <c r="C160" s="329" t="s">
        <v>1010</v>
      </c>
      <c r="D160" s="266" t="s">
        <v>959</v>
      </c>
      <c r="E160" s="330">
        <v>400</v>
      </c>
      <c r="F160" s="413"/>
      <c r="G160" s="413"/>
      <c r="Q160" s="14"/>
    </row>
    <row r="161" spans="1:17" ht="15" thickBot="1" x14ac:dyDescent="0.4">
      <c r="A161" s="413"/>
      <c r="B161" s="423" t="s">
        <v>1018</v>
      </c>
      <c r="C161" s="329" t="s">
        <v>1004</v>
      </c>
      <c r="D161" s="266" t="s">
        <v>959</v>
      </c>
      <c r="E161" s="330">
        <v>400</v>
      </c>
      <c r="F161" s="413"/>
      <c r="G161" s="413"/>
      <c r="Q161" s="14"/>
    </row>
    <row r="162" spans="1:17" ht="15" thickBot="1" x14ac:dyDescent="0.4">
      <c r="A162" s="413"/>
      <c r="B162" s="417"/>
      <c r="C162" s="329" t="s">
        <v>1012</v>
      </c>
      <c r="D162" s="266" t="s">
        <v>959</v>
      </c>
      <c r="E162" s="330">
        <v>500</v>
      </c>
      <c r="F162" s="413"/>
      <c r="G162" s="413"/>
      <c r="Q162" s="14"/>
    </row>
    <row r="163" spans="1:17" ht="15" thickBot="1" x14ac:dyDescent="0.4">
      <c r="A163" s="431"/>
      <c r="B163" s="423" t="s">
        <v>990</v>
      </c>
      <c r="C163" s="329" t="s">
        <v>1029</v>
      </c>
      <c r="D163" s="266" t="s">
        <v>1014</v>
      </c>
      <c r="E163" s="330">
        <v>53</v>
      </c>
      <c r="F163" s="413"/>
      <c r="G163" s="413"/>
      <c r="Q163" s="14"/>
    </row>
    <row r="164" spans="1:17" ht="15" thickBot="1" x14ac:dyDescent="0.4">
      <c r="A164" s="432"/>
      <c r="B164" s="418"/>
      <c r="C164" s="329" t="s">
        <v>1030</v>
      </c>
      <c r="D164" s="266" t="s">
        <v>1014</v>
      </c>
      <c r="E164" s="330">
        <v>21</v>
      </c>
      <c r="F164" s="414"/>
      <c r="G164" s="414"/>
      <c r="H164" s="16"/>
      <c r="I164" s="16"/>
      <c r="J164" s="16"/>
      <c r="K164" s="16"/>
      <c r="L164" s="16"/>
      <c r="M164" s="16"/>
      <c r="N164" s="16"/>
      <c r="O164" s="16"/>
      <c r="P164" s="16"/>
      <c r="Q164" s="17"/>
    </row>
    <row r="165" spans="1:17" x14ac:dyDescent="0.35">
      <c r="A165" s="59"/>
    </row>
    <row r="166" spans="1:17" x14ac:dyDescent="0.35">
      <c r="A166" s="60"/>
    </row>
    <row r="167" spans="1:17" x14ac:dyDescent="0.35">
      <c r="A167" s="59"/>
    </row>
    <row r="168" spans="1:17" x14ac:dyDescent="0.35">
      <c r="A168" s="9"/>
    </row>
    <row r="169" spans="1:17" x14ac:dyDescent="0.35">
      <c r="A169" s="61"/>
    </row>
  </sheetData>
  <mergeCells count="110">
    <mergeCell ref="A144:A150"/>
    <mergeCell ref="A137:A143"/>
    <mergeCell ref="A151:A157"/>
    <mergeCell ref="H3:Q3"/>
    <mergeCell ref="B154:B155"/>
    <mergeCell ref="B156:B157"/>
    <mergeCell ref="A158:A164"/>
    <mergeCell ref="B158:B160"/>
    <mergeCell ref="B161:B162"/>
    <mergeCell ref="B163:B164"/>
    <mergeCell ref="B140:B141"/>
    <mergeCell ref="B142:B143"/>
    <mergeCell ref="B144:B146"/>
    <mergeCell ref="B147:B148"/>
    <mergeCell ref="B149:B150"/>
    <mergeCell ref="B151:B153"/>
    <mergeCell ref="E128:E129"/>
    <mergeCell ref="B133:B135"/>
    <mergeCell ref="A104:A111"/>
    <mergeCell ref="B104:B107"/>
    <mergeCell ref="B108:B110"/>
    <mergeCell ref="D128:D129"/>
    <mergeCell ref="A112:A119"/>
    <mergeCell ref="B112:B115"/>
    <mergeCell ref="B116:B118"/>
    <mergeCell ref="B137:B139"/>
    <mergeCell ref="A120:A127"/>
    <mergeCell ref="B120:B123"/>
    <mergeCell ref="B124:B126"/>
    <mergeCell ref="A128:A136"/>
    <mergeCell ref="B128:B132"/>
    <mergeCell ref="A75:A85"/>
    <mergeCell ref="B75:B77"/>
    <mergeCell ref="B78:B80"/>
    <mergeCell ref="B81:B85"/>
    <mergeCell ref="A86:A96"/>
    <mergeCell ref="B86:B88"/>
    <mergeCell ref="B89:B91"/>
    <mergeCell ref="B92:B96"/>
    <mergeCell ref="A97:A103"/>
    <mergeCell ref="B97:B99"/>
    <mergeCell ref="B100:B102"/>
    <mergeCell ref="B50:B51"/>
    <mergeCell ref="B52:B54"/>
    <mergeCell ref="A55:A63"/>
    <mergeCell ref="B55:B58"/>
    <mergeCell ref="B59:B60"/>
    <mergeCell ref="B61:B63"/>
    <mergeCell ref="A64:A74"/>
    <mergeCell ref="B64:B66"/>
    <mergeCell ref="B67:B69"/>
    <mergeCell ref="B70:B74"/>
    <mergeCell ref="F46:F51"/>
    <mergeCell ref="F52:F54"/>
    <mergeCell ref="F55:F60"/>
    <mergeCell ref="F61:F63"/>
    <mergeCell ref="A4:A12"/>
    <mergeCell ref="B4:B6"/>
    <mergeCell ref="B7:B9"/>
    <mergeCell ref="B10:B12"/>
    <mergeCell ref="A13:A22"/>
    <mergeCell ref="B13:B15"/>
    <mergeCell ref="B16:B19"/>
    <mergeCell ref="B20:B22"/>
    <mergeCell ref="A23:A32"/>
    <mergeCell ref="B23:B25"/>
    <mergeCell ref="B26:B29"/>
    <mergeCell ref="B30:B32"/>
    <mergeCell ref="A33:A36"/>
    <mergeCell ref="B33:B34"/>
    <mergeCell ref="A37:A45"/>
    <mergeCell ref="B37:B40"/>
    <mergeCell ref="B41:B42"/>
    <mergeCell ref="B43:B45"/>
    <mergeCell ref="A46:A54"/>
    <mergeCell ref="B46:B49"/>
    <mergeCell ref="G4:G9"/>
    <mergeCell ref="G10:G12"/>
    <mergeCell ref="G13:G19"/>
    <mergeCell ref="G20:G22"/>
    <mergeCell ref="G23:G29"/>
    <mergeCell ref="F137:F164"/>
    <mergeCell ref="G104:G110"/>
    <mergeCell ref="G112:G118"/>
    <mergeCell ref="F120:F126"/>
    <mergeCell ref="F128:F135"/>
    <mergeCell ref="G128:G135"/>
    <mergeCell ref="G137:G164"/>
    <mergeCell ref="F64:F103"/>
    <mergeCell ref="F104:F110"/>
    <mergeCell ref="F112:F118"/>
    <mergeCell ref="F4:F9"/>
    <mergeCell ref="F10:F12"/>
    <mergeCell ref="F13:F19"/>
    <mergeCell ref="F20:F22"/>
    <mergeCell ref="F23:F29"/>
    <mergeCell ref="F30:F32"/>
    <mergeCell ref="F33:F35"/>
    <mergeCell ref="F37:F42"/>
    <mergeCell ref="F43:F45"/>
    <mergeCell ref="G52:G54"/>
    <mergeCell ref="G55:G60"/>
    <mergeCell ref="G61:G63"/>
    <mergeCell ref="G120:G126"/>
    <mergeCell ref="G64:G103"/>
    <mergeCell ref="G30:G32"/>
    <mergeCell ref="G33:G35"/>
    <mergeCell ref="G37:G42"/>
    <mergeCell ref="G43:G45"/>
    <mergeCell ref="G46:G5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F8751-41F8-4AB9-8691-3B0E6D1FC8F9}">
  <dimension ref="B2:S11"/>
  <sheetViews>
    <sheetView zoomScale="85" zoomScaleNormal="85" workbookViewId="0">
      <selection activeCell="M7" sqref="M7"/>
    </sheetView>
  </sheetViews>
  <sheetFormatPr baseColWidth="10" defaultColWidth="11.453125" defaultRowHeight="14.5" x14ac:dyDescent="0.35"/>
  <cols>
    <col min="2" max="2" width="21.453125" customWidth="1"/>
    <col min="3" max="3" width="25.6328125" customWidth="1"/>
    <col min="5" max="5" width="9.90625" customWidth="1"/>
    <col min="6" max="6" width="12.90625" customWidth="1"/>
    <col min="7" max="7" width="12.6328125" customWidth="1"/>
    <col min="8" max="8" width="18.6328125" customWidth="1"/>
    <col min="18" max="18" width="19.36328125" customWidth="1"/>
    <col min="19" max="19" width="17.453125" customWidth="1"/>
  </cols>
  <sheetData>
    <row r="2" spans="2:19" ht="15" thickBot="1" x14ac:dyDescent="0.4"/>
    <row r="3" spans="2:19" ht="82.25" customHeight="1" x14ac:dyDescent="0.35">
      <c r="B3" s="450" t="s">
        <v>1034</v>
      </c>
      <c r="C3" s="162" t="s">
        <v>1035</v>
      </c>
      <c r="D3" s="452" t="s">
        <v>1036</v>
      </c>
      <c r="E3" s="453"/>
      <c r="F3" s="453"/>
      <c r="G3" s="453"/>
      <c r="H3" s="454"/>
      <c r="I3" s="455" t="s">
        <v>1037</v>
      </c>
      <c r="J3" s="455" t="s">
        <v>1038</v>
      </c>
      <c r="K3" s="457" t="s">
        <v>1039</v>
      </c>
      <c r="M3" s="459" t="s">
        <v>1040</v>
      </c>
      <c r="N3" s="460"/>
      <c r="O3" s="460"/>
      <c r="P3" s="460"/>
      <c r="Q3" s="460"/>
      <c r="R3" s="460"/>
      <c r="S3" s="461"/>
    </row>
    <row r="4" spans="2:19" ht="16" thickBot="1" x14ac:dyDescent="0.4">
      <c r="B4" s="451"/>
      <c r="C4" s="73">
        <v>2020</v>
      </c>
      <c r="D4" s="73">
        <v>2030</v>
      </c>
      <c r="E4" s="73">
        <v>2040</v>
      </c>
      <c r="F4" s="73">
        <v>2050</v>
      </c>
      <c r="G4" s="73">
        <v>2060</v>
      </c>
      <c r="H4" s="73" t="s">
        <v>1041</v>
      </c>
      <c r="I4" s="456"/>
      <c r="J4" s="456"/>
      <c r="K4" s="458"/>
      <c r="M4" s="462"/>
      <c r="N4" s="463"/>
      <c r="O4" s="463"/>
      <c r="P4" s="463"/>
      <c r="Q4" s="463"/>
      <c r="R4" s="463"/>
      <c r="S4" s="464"/>
    </row>
    <row r="5" spans="2:19" ht="15" customHeight="1" x14ac:dyDescent="0.35">
      <c r="B5" s="250" t="s">
        <v>1042</v>
      </c>
      <c r="C5" s="434">
        <v>57.1</v>
      </c>
      <c r="D5" s="437">
        <v>3814</v>
      </c>
      <c r="E5" s="438"/>
      <c r="F5" s="438"/>
      <c r="G5" s="439"/>
      <c r="H5" s="251"/>
      <c r="I5" s="434">
        <v>103</v>
      </c>
      <c r="J5" s="251">
        <v>60</v>
      </c>
      <c r="K5" s="441" t="s">
        <v>1043</v>
      </c>
      <c r="M5" s="465" t="s">
        <v>1044</v>
      </c>
      <c r="N5" s="466"/>
      <c r="O5" s="466"/>
      <c r="P5" s="466"/>
      <c r="Q5" s="466"/>
      <c r="R5" s="466"/>
      <c r="S5" s="467"/>
    </row>
    <row r="6" spans="2:19" ht="18" customHeight="1" x14ac:dyDescent="0.35">
      <c r="B6" s="444" t="s">
        <v>1045</v>
      </c>
      <c r="C6" s="435"/>
      <c r="D6" s="468" t="s">
        <v>1046</v>
      </c>
      <c r="E6" s="469"/>
      <c r="F6" s="474" t="s">
        <v>1047</v>
      </c>
      <c r="G6" s="475"/>
      <c r="H6" s="434">
        <v>225</v>
      </c>
      <c r="I6" s="435"/>
      <c r="J6" s="480" t="s">
        <v>1048</v>
      </c>
      <c r="K6" s="442"/>
      <c r="M6" s="256" t="s">
        <v>1049</v>
      </c>
      <c r="N6" s="257"/>
      <c r="O6" s="257"/>
      <c r="P6" s="257"/>
      <c r="Q6" s="257"/>
      <c r="R6" s="257"/>
      <c r="S6" s="258"/>
    </row>
    <row r="7" spans="2:19" x14ac:dyDescent="0.35">
      <c r="B7" s="445"/>
      <c r="C7" s="435"/>
      <c r="D7" s="470"/>
      <c r="E7" s="471"/>
      <c r="F7" s="476"/>
      <c r="G7" s="477"/>
      <c r="H7" s="435"/>
      <c r="I7" s="435"/>
      <c r="J7" s="481"/>
      <c r="K7" s="442"/>
      <c r="M7" s="256" t="s">
        <v>1050</v>
      </c>
      <c r="N7" s="257"/>
      <c r="O7" s="257"/>
      <c r="P7" s="257"/>
      <c r="Q7" s="257"/>
      <c r="R7" s="257"/>
      <c r="S7" s="258"/>
    </row>
    <row r="8" spans="2:19" ht="14.4" customHeight="1" x14ac:dyDescent="0.35">
      <c r="B8" s="446"/>
      <c r="C8" s="436"/>
      <c r="D8" s="472"/>
      <c r="E8" s="473"/>
      <c r="F8" s="478" t="s">
        <v>1051</v>
      </c>
      <c r="G8" s="479"/>
      <c r="H8" s="436"/>
      <c r="I8" s="435"/>
      <c r="J8" s="482"/>
      <c r="K8" s="442"/>
      <c r="M8" s="256" t="s">
        <v>1052</v>
      </c>
      <c r="N8" s="257"/>
      <c r="O8" s="257"/>
      <c r="P8" s="257"/>
      <c r="Q8" s="257"/>
      <c r="R8" s="257"/>
      <c r="S8" s="258"/>
    </row>
    <row r="9" spans="2:19" ht="16" thickBot="1" x14ac:dyDescent="0.4">
      <c r="B9" s="250" t="s">
        <v>1053</v>
      </c>
      <c r="C9" s="251"/>
      <c r="D9" s="252"/>
      <c r="E9" s="437">
        <v>8250</v>
      </c>
      <c r="F9" s="438"/>
      <c r="G9" s="439"/>
      <c r="H9" s="251"/>
      <c r="I9" s="435"/>
      <c r="J9" s="434">
        <v>60</v>
      </c>
      <c r="K9" s="442"/>
      <c r="M9" s="259" t="s">
        <v>1054</v>
      </c>
      <c r="N9" s="260"/>
      <c r="O9" s="260"/>
      <c r="P9" s="260"/>
      <c r="Q9" s="260"/>
      <c r="R9" s="260"/>
      <c r="S9" s="261"/>
    </row>
    <row r="10" spans="2:19" ht="16" thickBot="1" x14ac:dyDescent="0.4">
      <c r="B10" s="253" t="s">
        <v>864</v>
      </c>
      <c r="C10" s="254"/>
      <c r="D10" s="255"/>
      <c r="E10" s="447" t="s">
        <v>1055</v>
      </c>
      <c r="F10" s="448"/>
      <c r="G10" s="449"/>
      <c r="H10" s="255"/>
      <c r="I10" s="440"/>
      <c r="J10" s="440"/>
      <c r="K10" s="443"/>
    </row>
    <row r="11" spans="2:19" x14ac:dyDescent="0.35">
      <c r="J11" s="262"/>
      <c r="K11" s="262" t="s">
        <v>1056</v>
      </c>
    </row>
  </sheetData>
  <mergeCells count="21">
    <mergeCell ref="M3:S4"/>
    <mergeCell ref="M5:S5"/>
    <mergeCell ref="D6:E8"/>
    <mergeCell ref="F6:G6"/>
    <mergeCell ref="F7:G7"/>
    <mergeCell ref="F8:G8"/>
    <mergeCell ref="H6:H8"/>
    <mergeCell ref="J6:J8"/>
    <mergeCell ref="B3:B4"/>
    <mergeCell ref="D3:H3"/>
    <mergeCell ref="I3:I4"/>
    <mergeCell ref="J3:J4"/>
    <mergeCell ref="K3:K4"/>
    <mergeCell ref="C5:C8"/>
    <mergeCell ref="D5:G5"/>
    <mergeCell ref="I5:I10"/>
    <mergeCell ref="K5:K10"/>
    <mergeCell ref="B6:B8"/>
    <mergeCell ref="E9:G9"/>
    <mergeCell ref="J9:J10"/>
    <mergeCell ref="E10:G10"/>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533C2-80B4-4CBD-A4C7-B35A55CA6E2B}">
  <dimension ref="A1:J9"/>
  <sheetViews>
    <sheetView zoomScale="130" zoomScaleNormal="130" workbookViewId="0">
      <selection activeCell="D14" sqref="D14"/>
    </sheetView>
  </sheetViews>
  <sheetFormatPr baseColWidth="10" defaultColWidth="11.54296875" defaultRowHeight="14.5" x14ac:dyDescent="0.35"/>
  <cols>
    <col min="1" max="1" width="21.6328125" customWidth="1"/>
    <col min="2" max="2" width="56.6328125" customWidth="1"/>
    <col min="3" max="3" width="4.36328125" customWidth="1"/>
    <col min="4" max="4" width="24.6328125" customWidth="1"/>
    <col min="5" max="5" width="10.90625" bestFit="1" customWidth="1"/>
    <col min="6" max="10" width="15.6328125" customWidth="1"/>
    <col min="11" max="12" width="20.6328125" customWidth="1"/>
  </cols>
  <sheetData>
    <row r="1" spans="1:10" ht="23.5" x14ac:dyDescent="0.35">
      <c r="A1" s="6" t="s">
        <v>1057</v>
      </c>
      <c r="D1" s="18"/>
      <c r="E1" s="18"/>
      <c r="F1" s="287">
        <v>2025</v>
      </c>
      <c r="G1" s="485">
        <v>2035</v>
      </c>
      <c r="H1" s="485"/>
      <c r="I1" s="485">
        <v>2050</v>
      </c>
      <c r="J1" s="485"/>
    </row>
    <row r="2" spans="1:10" ht="31" x14ac:dyDescent="0.35">
      <c r="D2" s="18"/>
      <c r="E2" s="18"/>
      <c r="F2" s="295" t="s">
        <v>82</v>
      </c>
      <c r="G2" s="296" t="s">
        <v>1062</v>
      </c>
      <c r="H2" s="296" t="s">
        <v>1058</v>
      </c>
      <c r="I2" s="296" t="s">
        <v>1062</v>
      </c>
      <c r="J2" s="296" t="s">
        <v>1058</v>
      </c>
    </row>
    <row r="3" spans="1:10" ht="30" customHeight="1" x14ac:dyDescent="0.35">
      <c r="B3" s="299" t="s">
        <v>1059</v>
      </c>
      <c r="D3" s="291" t="s">
        <v>1060</v>
      </c>
      <c r="E3" s="297" t="s">
        <v>1061</v>
      </c>
      <c r="F3" s="286">
        <v>70</v>
      </c>
      <c r="G3" s="288">
        <v>55</v>
      </c>
      <c r="H3" s="288">
        <v>100</v>
      </c>
      <c r="I3" s="288">
        <v>40</v>
      </c>
      <c r="J3" s="288">
        <v>80</v>
      </c>
    </row>
    <row r="4" spans="1:10" ht="30" customHeight="1" x14ac:dyDescent="0.35">
      <c r="A4" s="484" t="s">
        <v>1062</v>
      </c>
      <c r="B4" s="483" t="s">
        <v>1063</v>
      </c>
      <c r="D4" s="291" t="s">
        <v>1064</v>
      </c>
      <c r="E4" s="297" t="s">
        <v>1065</v>
      </c>
      <c r="F4" s="286">
        <v>37</v>
      </c>
      <c r="G4" s="288">
        <v>25</v>
      </c>
      <c r="H4" s="288">
        <v>40</v>
      </c>
      <c r="I4" s="288">
        <v>20</v>
      </c>
      <c r="J4" s="288">
        <v>35</v>
      </c>
    </row>
    <row r="5" spans="1:10" ht="30" customHeight="1" x14ac:dyDescent="0.35">
      <c r="A5" s="484"/>
      <c r="B5" s="483"/>
      <c r="D5" s="291" t="s">
        <v>1066</v>
      </c>
      <c r="E5" s="297" t="s">
        <v>1067</v>
      </c>
      <c r="F5" s="286">
        <v>100</v>
      </c>
      <c r="G5" s="288">
        <v>75</v>
      </c>
      <c r="H5" s="288">
        <v>110</v>
      </c>
      <c r="I5" s="288">
        <v>50</v>
      </c>
      <c r="J5" s="288">
        <v>80</v>
      </c>
    </row>
    <row r="6" spans="1:10" ht="30" customHeight="1" x14ac:dyDescent="0.35">
      <c r="A6" s="484"/>
      <c r="B6" s="483"/>
      <c r="D6" s="347" t="s">
        <v>1082</v>
      </c>
      <c r="E6" s="297" t="s">
        <v>1068</v>
      </c>
      <c r="F6" s="286">
        <v>75</v>
      </c>
      <c r="G6" s="288">
        <v>145</v>
      </c>
      <c r="H6" s="288">
        <v>90</v>
      </c>
      <c r="I6" s="288">
        <v>185</v>
      </c>
      <c r="J6" s="288">
        <v>155</v>
      </c>
    </row>
    <row r="7" spans="1:10" ht="30" customHeight="1" x14ac:dyDescent="0.35">
      <c r="A7" s="484" t="s">
        <v>1069</v>
      </c>
      <c r="B7" s="483" t="s">
        <v>1070</v>
      </c>
      <c r="D7" s="292" t="s">
        <v>1071</v>
      </c>
      <c r="E7" s="298" t="s">
        <v>1068</v>
      </c>
      <c r="F7" s="293">
        <v>9700</v>
      </c>
      <c r="G7" s="294">
        <v>10000</v>
      </c>
      <c r="H7" s="294">
        <v>13200</v>
      </c>
      <c r="I7" s="294">
        <v>10000</v>
      </c>
      <c r="J7" s="294">
        <v>15000</v>
      </c>
    </row>
    <row r="8" spans="1:10" ht="30" customHeight="1" x14ac:dyDescent="0.35">
      <c r="A8" s="484"/>
      <c r="B8" s="483"/>
      <c r="D8" s="291" t="s">
        <v>1072</v>
      </c>
      <c r="E8" s="297" t="s">
        <v>1068</v>
      </c>
      <c r="F8" s="289">
        <v>2550</v>
      </c>
      <c r="G8" s="290">
        <v>2400</v>
      </c>
      <c r="H8" s="290">
        <v>3125</v>
      </c>
      <c r="I8" s="290">
        <v>2400</v>
      </c>
      <c r="J8" s="290">
        <v>3500</v>
      </c>
    </row>
    <row r="9" spans="1:10" ht="30" customHeight="1" x14ac:dyDescent="0.35">
      <c r="A9" s="484"/>
      <c r="B9" s="483"/>
    </row>
  </sheetData>
  <mergeCells count="6">
    <mergeCell ref="B7:B9"/>
    <mergeCell ref="A7:A9"/>
    <mergeCell ref="G1:H1"/>
    <mergeCell ref="I1:J1"/>
    <mergeCell ref="B4:B6"/>
    <mergeCell ref="A4:A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6D574-BB0A-4733-8594-03915638851B}">
  <dimension ref="B2:C50"/>
  <sheetViews>
    <sheetView showGridLines="0" tabSelected="1" zoomScale="70" zoomScaleNormal="70" workbookViewId="0">
      <selection activeCell="C4" sqref="C4"/>
    </sheetView>
  </sheetViews>
  <sheetFormatPr baseColWidth="10" defaultColWidth="11.54296875" defaultRowHeight="13" x14ac:dyDescent="0.3"/>
  <cols>
    <col min="1" max="1" width="2.6328125" style="101" customWidth="1"/>
    <col min="2" max="2" width="14.36328125" style="101" customWidth="1"/>
    <col min="3" max="3" width="87.453125" style="101" bestFit="1" customWidth="1"/>
    <col min="4" max="16384" width="11.54296875" style="101"/>
  </cols>
  <sheetData>
    <row r="2" spans="2:3" ht="14.5" x14ac:dyDescent="0.35">
      <c r="B2" s="6" t="s">
        <v>0</v>
      </c>
    </row>
    <row r="4" spans="2:3" x14ac:dyDescent="0.3">
      <c r="B4" s="304" t="s">
        <v>1</v>
      </c>
      <c r="C4" s="304" t="s">
        <v>2</v>
      </c>
    </row>
    <row r="6" spans="2:3" x14ac:dyDescent="0.3">
      <c r="B6" s="305" t="s">
        <v>3</v>
      </c>
      <c r="C6" s="306"/>
    </row>
    <row r="7" spans="2:3" x14ac:dyDescent="0.3">
      <c r="B7" s="304" t="s">
        <v>4</v>
      </c>
      <c r="C7" s="304" t="s">
        <v>5</v>
      </c>
    </row>
    <row r="8" spans="2:3" x14ac:dyDescent="0.3">
      <c r="B8" s="304" t="s">
        <v>6</v>
      </c>
      <c r="C8" s="304" t="s">
        <v>7</v>
      </c>
    </row>
    <row r="9" spans="2:3" x14ac:dyDescent="0.3">
      <c r="B9" s="304" t="s">
        <v>8</v>
      </c>
      <c r="C9" s="304" t="s">
        <v>9</v>
      </c>
    </row>
    <row r="10" spans="2:3" x14ac:dyDescent="0.3">
      <c r="B10" s="304" t="s">
        <v>10</v>
      </c>
      <c r="C10" s="304" t="s">
        <v>11</v>
      </c>
    </row>
    <row r="11" spans="2:3" x14ac:dyDescent="0.3">
      <c r="B11" s="304" t="s">
        <v>12</v>
      </c>
      <c r="C11" s="304" t="s">
        <v>13</v>
      </c>
    </row>
    <row r="12" spans="2:3" x14ac:dyDescent="0.3">
      <c r="B12" s="304" t="s">
        <v>14</v>
      </c>
      <c r="C12" s="304" t="s">
        <v>15</v>
      </c>
    </row>
    <row r="14" spans="2:3" x14ac:dyDescent="0.3">
      <c r="B14" s="307" t="s">
        <v>16</v>
      </c>
      <c r="C14" s="308"/>
    </row>
    <row r="15" spans="2:3" x14ac:dyDescent="0.3">
      <c r="B15" s="304" t="s">
        <v>4</v>
      </c>
      <c r="C15" s="304" t="s">
        <v>5</v>
      </c>
    </row>
    <row r="16" spans="2:3" x14ac:dyDescent="0.3">
      <c r="B16" s="304" t="s">
        <v>12</v>
      </c>
      <c r="C16" s="304" t="s">
        <v>13</v>
      </c>
    </row>
    <row r="17" spans="2:3" x14ac:dyDescent="0.3">
      <c r="B17" s="304" t="s">
        <v>17</v>
      </c>
      <c r="C17" s="304" t="s">
        <v>18</v>
      </c>
    </row>
    <row r="18" spans="2:3" x14ac:dyDescent="0.3">
      <c r="B18" s="304" t="s">
        <v>19</v>
      </c>
      <c r="C18" s="304" t="s">
        <v>20</v>
      </c>
    </row>
    <row r="20" spans="2:3" x14ac:dyDescent="0.3">
      <c r="B20" s="309" t="s">
        <v>21</v>
      </c>
      <c r="C20" s="310"/>
    </row>
    <row r="21" spans="2:3" x14ac:dyDescent="0.3">
      <c r="B21" s="304" t="s">
        <v>22</v>
      </c>
      <c r="C21" s="304" t="s">
        <v>23</v>
      </c>
    </row>
    <row r="22" spans="2:3" x14ac:dyDescent="0.3">
      <c r="B22" s="304" t="s">
        <v>24</v>
      </c>
      <c r="C22" s="304" t="s">
        <v>25</v>
      </c>
    </row>
    <row r="23" spans="2:3" x14ac:dyDescent="0.3">
      <c r="B23" s="304" t="s">
        <v>26</v>
      </c>
      <c r="C23" s="304" t="s">
        <v>27</v>
      </c>
    </row>
    <row r="24" spans="2:3" x14ac:dyDescent="0.3">
      <c r="B24" s="304" t="s">
        <v>28</v>
      </c>
      <c r="C24" s="304" t="s">
        <v>29</v>
      </c>
    </row>
    <row r="25" spans="2:3" x14ac:dyDescent="0.3">
      <c r="B25" s="304" t="s">
        <v>30</v>
      </c>
      <c r="C25" s="304" t="s">
        <v>31</v>
      </c>
    </row>
    <row r="26" spans="2:3" x14ac:dyDescent="0.3">
      <c r="B26" s="304" t="s">
        <v>32</v>
      </c>
      <c r="C26" s="304" t="s">
        <v>33</v>
      </c>
    </row>
    <row r="27" spans="2:3" x14ac:dyDescent="0.3">
      <c r="B27" s="304" t="s">
        <v>34</v>
      </c>
      <c r="C27" s="304" t="s">
        <v>35</v>
      </c>
    </row>
    <row r="28" spans="2:3" x14ac:dyDescent="0.3">
      <c r="B28" s="304" t="s">
        <v>36</v>
      </c>
      <c r="C28" s="304" t="s">
        <v>37</v>
      </c>
    </row>
    <row r="29" spans="2:3" x14ac:dyDescent="0.3">
      <c r="B29" s="304" t="s">
        <v>38</v>
      </c>
      <c r="C29" s="304" t="s">
        <v>39</v>
      </c>
    </row>
    <row r="30" spans="2:3" x14ac:dyDescent="0.3">
      <c r="B30" s="304" t="s">
        <v>40</v>
      </c>
      <c r="C30" s="304" t="s">
        <v>41</v>
      </c>
    </row>
    <row r="31" spans="2:3" x14ac:dyDescent="0.3">
      <c r="B31" s="304" t="s">
        <v>42</v>
      </c>
      <c r="C31" s="304" t="s">
        <v>43</v>
      </c>
    </row>
    <row r="32" spans="2:3" x14ac:dyDescent="0.3">
      <c r="B32" s="304" t="s">
        <v>44</v>
      </c>
      <c r="C32" s="304" t="s">
        <v>45</v>
      </c>
    </row>
    <row r="33" spans="2:3" x14ac:dyDescent="0.3">
      <c r="B33" s="304" t="s">
        <v>46</v>
      </c>
      <c r="C33" s="304" t="s">
        <v>47</v>
      </c>
    </row>
    <row r="34" spans="2:3" x14ac:dyDescent="0.3">
      <c r="B34" s="304" t="s">
        <v>48</v>
      </c>
      <c r="C34" s="304" t="s">
        <v>49</v>
      </c>
    </row>
    <row r="35" spans="2:3" x14ac:dyDescent="0.3">
      <c r="B35" s="304" t="s">
        <v>50</v>
      </c>
      <c r="C35" s="304" t="s">
        <v>51</v>
      </c>
    </row>
    <row r="36" spans="2:3" x14ac:dyDescent="0.3">
      <c r="B36" s="304" t="s">
        <v>52</v>
      </c>
      <c r="C36" s="304" t="s">
        <v>53</v>
      </c>
    </row>
    <row r="37" spans="2:3" x14ac:dyDescent="0.3">
      <c r="B37" s="304" t="s">
        <v>54</v>
      </c>
      <c r="C37" s="304" t="s">
        <v>55</v>
      </c>
    </row>
    <row r="38" spans="2:3" x14ac:dyDescent="0.3">
      <c r="B38" s="304" t="s">
        <v>56</v>
      </c>
      <c r="C38" s="304" t="s">
        <v>57</v>
      </c>
    </row>
    <row r="39" spans="2:3" x14ac:dyDescent="0.3">
      <c r="B39" s="304" t="s">
        <v>58</v>
      </c>
      <c r="C39" s="304" t="s">
        <v>59</v>
      </c>
    </row>
    <row r="40" spans="2:3" x14ac:dyDescent="0.3">
      <c r="B40" s="304" t="s">
        <v>60</v>
      </c>
      <c r="C40" s="304" t="s">
        <v>61</v>
      </c>
    </row>
    <row r="41" spans="2:3" x14ac:dyDescent="0.3">
      <c r="B41" s="304" t="s">
        <v>62</v>
      </c>
      <c r="C41" s="304" t="s">
        <v>63</v>
      </c>
    </row>
    <row r="42" spans="2:3" x14ac:dyDescent="0.3">
      <c r="B42" s="304" t="s">
        <v>64</v>
      </c>
      <c r="C42" s="304" t="s">
        <v>65</v>
      </c>
    </row>
    <row r="43" spans="2:3" x14ac:dyDescent="0.3">
      <c r="B43" s="304" t="s">
        <v>66</v>
      </c>
      <c r="C43" s="304" t="s">
        <v>67</v>
      </c>
    </row>
    <row r="44" spans="2:3" x14ac:dyDescent="0.3">
      <c r="B44" s="304" t="s">
        <v>68</v>
      </c>
      <c r="C44" s="304" t="s">
        <v>69</v>
      </c>
    </row>
    <row r="46" spans="2:3" x14ac:dyDescent="0.3">
      <c r="B46" s="311" t="s">
        <v>70</v>
      </c>
      <c r="C46" s="312"/>
    </row>
    <row r="47" spans="2:3" x14ac:dyDescent="0.3">
      <c r="B47" s="304" t="s">
        <v>71</v>
      </c>
      <c r="C47" s="304" t="s">
        <v>72</v>
      </c>
    </row>
    <row r="48" spans="2:3" x14ac:dyDescent="0.3">
      <c r="B48" s="304" t="s">
        <v>73</v>
      </c>
      <c r="C48" s="304" t="s">
        <v>74</v>
      </c>
    </row>
    <row r="49" spans="2:3" x14ac:dyDescent="0.3">
      <c r="B49" s="304" t="s">
        <v>75</v>
      </c>
      <c r="C49" s="304" t="s">
        <v>76</v>
      </c>
    </row>
    <row r="50" spans="2:3" x14ac:dyDescent="0.3">
      <c r="B50" s="304" t="s">
        <v>77</v>
      </c>
      <c r="C50" s="304" t="s">
        <v>78</v>
      </c>
    </row>
  </sheetData>
  <sortState xmlns:xlrd2="http://schemas.microsoft.com/office/spreadsheetml/2017/richdata2" ref="B47:C50">
    <sortCondition ref="B47:B5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55AA7-FF3F-4FDB-8145-3BAE9D040319}">
  <sheetPr>
    <tabColor rgb="FF6BE3FB"/>
  </sheetPr>
  <dimension ref="A1:P76"/>
  <sheetViews>
    <sheetView showGridLines="0" zoomScale="85" zoomScaleNormal="85" workbookViewId="0">
      <pane ySplit="2" topLeftCell="A42" activePane="bottomLeft" state="frozen"/>
      <selection pane="bottomLeft" activeCell="K65" sqref="K65"/>
    </sheetView>
  </sheetViews>
  <sheetFormatPr baseColWidth="10" defaultColWidth="11.453125" defaultRowHeight="13" x14ac:dyDescent="0.35"/>
  <cols>
    <col min="1" max="1" width="19.6328125" style="60" customWidth="1"/>
    <col min="2" max="2" width="18.6328125" style="60" customWidth="1"/>
    <col min="3" max="3" width="85.6328125" style="60" customWidth="1"/>
    <col min="4" max="9" width="15.6328125" style="60" customWidth="1"/>
    <col min="10" max="10" width="7.6328125" style="60" bestFit="1" customWidth="1"/>
    <col min="11" max="16384" width="11.453125" style="60"/>
  </cols>
  <sheetData>
    <row r="1" spans="1:16" x14ac:dyDescent="0.35">
      <c r="A1" s="348" t="s">
        <v>79</v>
      </c>
      <c r="B1" s="348" t="s">
        <v>80</v>
      </c>
      <c r="C1" s="348" t="s">
        <v>81</v>
      </c>
      <c r="D1" s="163">
        <v>2023</v>
      </c>
      <c r="E1" s="163">
        <v>2035</v>
      </c>
      <c r="F1" s="163">
        <v>2040</v>
      </c>
      <c r="G1" s="163">
        <v>2045</v>
      </c>
      <c r="H1" s="163">
        <v>2050</v>
      </c>
      <c r="I1" s="163">
        <v>2060</v>
      </c>
      <c r="J1" s="164"/>
    </row>
    <row r="2" spans="1:16" s="167" customFormat="1" ht="52" x14ac:dyDescent="0.35">
      <c r="A2" s="349"/>
      <c r="B2" s="349"/>
      <c r="C2" s="349"/>
      <c r="D2" s="165" t="s">
        <v>82</v>
      </c>
      <c r="E2" s="165" t="s">
        <v>83</v>
      </c>
      <c r="F2" s="165" t="s">
        <v>83</v>
      </c>
      <c r="G2" s="165" t="s">
        <v>83</v>
      </c>
      <c r="H2" s="165" t="s">
        <v>83</v>
      </c>
      <c r="I2" s="165" t="s">
        <v>83</v>
      </c>
      <c r="J2" s="166"/>
    </row>
    <row r="3" spans="1:16" x14ac:dyDescent="0.35">
      <c r="A3" s="168" t="s">
        <v>84</v>
      </c>
      <c r="B3" s="169" t="s">
        <v>85</v>
      </c>
      <c r="C3" s="169" t="s">
        <v>86</v>
      </c>
      <c r="D3" s="221">
        <v>65700</v>
      </c>
      <c r="E3" s="221">
        <v>66900</v>
      </c>
      <c r="F3" s="221">
        <v>67100</v>
      </c>
      <c r="G3" s="221">
        <v>67100</v>
      </c>
      <c r="H3" s="221">
        <v>67000</v>
      </c>
      <c r="I3" s="221">
        <v>66300</v>
      </c>
    </row>
    <row r="4" spans="1:16" x14ac:dyDescent="0.35">
      <c r="A4" s="168" t="s">
        <v>84</v>
      </c>
      <c r="B4" s="169" t="s">
        <v>87</v>
      </c>
      <c r="C4" s="169" t="s">
        <v>88</v>
      </c>
      <c r="D4" s="171">
        <v>2.1</v>
      </c>
      <c r="E4" s="171">
        <v>2</v>
      </c>
      <c r="F4" s="171">
        <v>2</v>
      </c>
      <c r="G4" s="171">
        <v>2</v>
      </c>
      <c r="H4" s="171">
        <v>2</v>
      </c>
      <c r="I4" s="171">
        <v>2</v>
      </c>
    </row>
    <row r="5" spans="1:16" x14ac:dyDescent="0.35">
      <c r="A5" s="168" t="s">
        <v>84</v>
      </c>
      <c r="B5" s="169" t="s">
        <v>85</v>
      </c>
      <c r="C5" s="169" t="s">
        <v>89</v>
      </c>
      <c r="D5" s="221">
        <v>30400</v>
      </c>
      <c r="E5" s="221">
        <v>32500</v>
      </c>
      <c r="F5" s="221">
        <v>33000</v>
      </c>
      <c r="G5" s="221">
        <v>33300</v>
      </c>
      <c r="H5" s="221">
        <v>33300</v>
      </c>
      <c r="I5" s="221">
        <v>33100</v>
      </c>
    </row>
    <row r="6" spans="1:16" x14ac:dyDescent="0.35">
      <c r="A6" s="168" t="s">
        <v>84</v>
      </c>
      <c r="B6" s="169" t="s">
        <v>85</v>
      </c>
      <c r="C6" s="169" t="s">
        <v>90</v>
      </c>
      <c r="D6" s="221">
        <v>13500</v>
      </c>
      <c r="E6" s="221">
        <v>13000</v>
      </c>
      <c r="F6" s="221">
        <v>12700</v>
      </c>
      <c r="G6" s="221">
        <v>12500</v>
      </c>
      <c r="H6" s="221">
        <v>12200</v>
      </c>
      <c r="I6" s="221">
        <v>11700</v>
      </c>
    </row>
    <row r="7" spans="1:16" x14ac:dyDescent="0.35">
      <c r="A7" s="168" t="s">
        <v>84</v>
      </c>
      <c r="B7" s="169" t="s">
        <v>85</v>
      </c>
      <c r="C7" s="169" t="s">
        <v>91</v>
      </c>
      <c r="D7" s="221">
        <v>16900</v>
      </c>
      <c r="E7" s="221">
        <v>16300</v>
      </c>
      <c r="F7" s="221">
        <v>16100</v>
      </c>
      <c r="G7" s="221">
        <v>15800</v>
      </c>
      <c r="H7" s="221">
        <v>15600</v>
      </c>
      <c r="I7" s="221">
        <v>15000</v>
      </c>
    </row>
    <row r="8" spans="1:16" x14ac:dyDescent="0.35">
      <c r="A8" s="168" t="s">
        <v>84</v>
      </c>
      <c r="B8" s="169" t="s">
        <v>85</v>
      </c>
      <c r="C8" s="169" t="s">
        <v>92</v>
      </c>
      <c r="D8" s="171">
        <v>0</v>
      </c>
      <c r="E8" s="170">
        <v>1820</v>
      </c>
      <c r="F8" s="170">
        <v>2410</v>
      </c>
      <c r="G8" s="170">
        <v>2840</v>
      </c>
      <c r="H8" s="170">
        <v>3190</v>
      </c>
      <c r="I8" s="170">
        <v>3800</v>
      </c>
    </row>
    <row r="9" spans="1:16" x14ac:dyDescent="0.35">
      <c r="A9" s="168" t="s">
        <v>84</v>
      </c>
      <c r="B9" s="169" t="s">
        <v>85</v>
      </c>
      <c r="C9" s="169" t="s">
        <v>93</v>
      </c>
      <c r="D9" s="171">
        <v>0</v>
      </c>
      <c r="E9" s="170">
        <v>1410</v>
      </c>
      <c r="F9" s="170">
        <v>1820</v>
      </c>
      <c r="G9" s="170">
        <v>2110</v>
      </c>
      <c r="H9" s="170">
        <v>2330</v>
      </c>
      <c r="I9" s="170">
        <v>2700</v>
      </c>
    </row>
    <row r="10" spans="1:16" x14ac:dyDescent="0.35">
      <c r="A10" s="168"/>
      <c r="B10" s="169"/>
      <c r="C10" s="169"/>
      <c r="D10" s="176"/>
      <c r="E10" s="176"/>
      <c r="F10" s="176"/>
      <c r="G10" s="176"/>
      <c r="H10" s="176"/>
      <c r="I10" s="176"/>
      <c r="J10" s="177"/>
    </row>
    <row r="11" spans="1:16" x14ac:dyDescent="0.35">
      <c r="A11" s="168" t="s">
        <v>94</v>
      </c>
      <c r="B11" s="169" t="s">
        <v>95</v>
      </c>
      <c r="C11" s="169" t="s">
        <v>96</v>
      </c>
      <c r="D11" s="170">
        <v>106</v>
      </c>
      <c r="E11" s="171">
        <v>86.3</v>
      </c>
      <c r="F11" s="171">
        <v>78.7</v>
      </c>
      <c r="G11" s="171">
        <v>71.7</v>
      </c>
      <c r="H11" s="171">
        <v>65.7</v>
      </c>
      <c r="I11" s="171">
        <v>58.1</v>
      </c>
    </row>
    <row r="12" spans="1:16" x14ac:dyDescent="0.35">
      <c r="A12" s="168" t="s">
        <v>94</v>
      </c>
      <c r="B12" s="169" t="s">
        <v>85</v>
      </c>
      <c r="C12" s="169" t="s">
        <v>97</v>
      </c>
      <c r="D12" s="170">
        <v>192</v>
      </c>
      <c r="E12" s="170">
        <v>270</v>
      </c>
      <c r="F12" s="170">
        <v>252</v>
      </c>
      <c r="G12" s="170">
        <v>233</v>
      </c>
      <c r="H12" s="170">
        <v>216</v>
      </c>
      <c r="I12" s="170">
        <v>205</v>
      </c>
      <c r="L12" s="167"/>
      <c r="M12" s="167"/>
      <c r="N12" s="167"/>
      <c r="O12" s="167"/>
      <c r="P12" s="167"/>
    </row>
    <row r="13" spans="1:16" x14ac:dyDescent="0.35">
      <c r="A13" s="168" t="s">
        <v>94</v>
      </c>
      <c r="B13" s="169" t="s">
        <v>85</v>
      </c>
      <c r="C13" s="169" t="s">
        <v>98</v>
      </c>
      <c r="D13" s="170">
        <v>545</v>
      </c>
      <c r="E13" s="171">
        <v>6.7</v>
      </c>
      <c r="F13" s="171">
        <v>6.7</v>
      </c>
      <c r="G13" s="171">
        <v>6.7</v>
      </c>
      <c r="H13" s="171">
        <v>6.7</v>
      </c>
      <c r="I13" s="171">
        <v>6.7</v>
      </c>
    </row>
    <row r="14" spans="1:16" x14ac:dyDescent="0.35">
      <c r="A14" s="168" t="s">
        <v>94</v>
      </c>
      <c r="B14" s="169" t="s">
        <v>85</v>
      </c>
      <c r="C14" s="169" t="s">
        <v>99</v>
      </c>
      <c r="D14" s="221">
        <v>5970</v>
      </c>
      <c r="E14" s="221">
        <v>4560</v>
      </c>
      <c r="F14" s="221">
        <v>3510</v>
      </c>
      <c r="G14" s="221">
        <v>2480</v>
      </c>
      <c r="H14" s="221">
        <v>1580</v>
      </c>
      <c r="I14" s="221">
        <v>1420</v>
      </c>
    </row>
    <row r="15" spans="1:16" x14ac:dyDescent="0.35">
      <c r="A15" s="168" t="s">
        <v>94</v>
      </c>
      <c r="B15" s="169" t="s">
        <v>85</v>
      </c>
      <c r="C15" s="169" t="s">
        <v>100</v>
      </c>
      <c r="D15" s="221">
        <v>4710</v>
      </c>
      <c r="E15" s="221">
        <v>4070</v>
      </c>
      <c r="F15" s="221">
        <v>3540</v>
      </c>
      <c r="G15" s="221">
        <v>3040</v>
      </c>
      <c r="H15" s="221">
        <v>2600</v>
      </c>
      <c r="I15" s="221">
        <v>2410</v>
      </c>
    </row>
    <row r="16" spans="1:16" x14ac:dyDescent="0.35">
      <c r="A16" s="168" t="s">
        <v>94</v>
      </c>
      <c r="B16" s="169" t="s">
        <v>85</v>
      </c>
      <c r="C16" s="169" t="s">
        <v>101</v>
      </c>
      <c r="D16" s="221">
        <v>0</v>
      </c>
      <c r="E16" s="221">
        <v>460</v>
      </c>
      <c r="F16" s="221">
        <v>840</v>
      </c>
      <c r="G16" s="221">
        <v>1220</v>
      </c>
      <c r="H16" s="221">
        <v>1540</v>
      </c>
      <c r="I16" s="221">
        <v>1540</v>
      </c>
    </row>
    <row r="17" spans="1:9" x14ac:dyDescent="0.35">
      <c r="A17" s="168" t="s">
        <v>94</v>
      </c>
      <c r="B17" s="169" t="s">
        <v>85</v>
      </c>
      <c r="C17" s="169" t="s">
        <v>102</v>
      </c>
      <c r="D17" s="221">
        <v>351</v>
      </c>
      <c r="E17" s="221">
        <v>1130</v>
      </c>
      <c r="F17" s="221">
        <v>1630</v>
      </c>
      <c r="G17" s="221">
        <v>2110</v>
      </c>
      <c r="H17" s="221">
        <v>2510</v>
      </c>
      <c r="I17" s="221">
        <v>2470</v>
      </c>
    </row>
    <row r="18" spans="1:9" x14ac:dyDescent="0.35">
      <c r="A18" s="168" t="s">
        <v>94</v>
      </c>
      <c r="B18" s="169" t="s">
        <v>85</v>
      </c>
      <c r="C18" s="169" t="s">
        <v>103</v>
      </c>
      <c r="D18" s="221">
        <v>1700</v>
      </c>
      <c r="E18" s="221">
        <v>2440</v>
      </c>
      <c r="F18" s="221">
        <v>2930</v>
      </c>
      <c r="G18" s="221">
        <v>3400</v>
      </c>
      <c r="H18" s="221">
        <v>3780</v>
      </c>
      <c r="I18" s="221">
        <v>3600</v>
      </c>
    </row>
    <row r="19" spans="1:9" x14ac:dyDescent="0.35">
      <c r="A19" s="168" t="s">
        <v>94</v>
      </c>
      <c r="B19" s="169" t="s">
        <v>85</v>
      </c>
      <c r="C19" s="169" t="s">
        <v>104</v>
      </c>
      <c r="D19" s="176">
        <v>0</v>
      </c>
      <c r="E19" s="176">
        <v>0</v>
      </c>
      <c r="F19" s="176">
        <v>0</v>
      </c>
      <c r="G19" s="176">
        <v>0</v>
      </c>
      <c r="H19" s="176">
        <v>0</v>
      </c>
      <c r="I19" s="176">
        <v>0</v>
      </c>
    </row>
    <row r="20" spans="1:9" x14ac:dyDescent="0.35">
      <c r="A20" s="168" t="s">
        <v>94</v>
      </c>
      <c r="B20" s="169" t="s">
        <v>85</v>
      </c>
      <c r="C20" s="169" t="s">
        <v>105</v>
      </c>
      <c r="D20" s="171">
        <v>0</v>
      </c>
      <c r="E20" s="171">
        <v>0</v>
      </c>
      <c r="F20" s="171">
        <v>0</v>
      </c>
      <c r="G20" s="171">
        <v>0</v>
      </c>
      <c r="H20" s="171">
        <v>0</v>
      </c>
      <c r="I20" s="171">
        <v>0</v>
      </c>
    </row>
    <row r="21" spans="1:9" x14ac:dyDescent="0.35">
      <c r="A21" s="168" t="s">
        <v>94</v>
      </c>
      <c r="B21" s="169" t="s">
        <v>85</v>
      </c>
      <c r="C21" s="169" t="s">
        <v>106</v>
      </c>
      <c r="D21" s="176">
        <v>0</v>
      </c>
      <c r="E21" s="176">
        <v>0</v>
      </c>
      <c r="F21" s="176">
        <v>0</v>
      </c>
      <c r="G21" s="176">
        <v>0</v>
      </c>
      <c r="H21" s="176">
        <v>0</v>
      </c>
      <c r="I21" s="176">
        <v>0</v>
      </c>
    </row>
    <row r="22" spans="1:9" x14ac:dyDescent="0.35">
      <c r="A22" s="168" t="s">
        <v>94</v>
      </c>
      <c r="B22" s="169" t="s">
        <v>85</v>
      </c>
      <c r="C22" s="169" t="s">
        <v>107</v>
      </c>
      <c r="D22" s="171">
        <v>0</v>
      </c>
      <c r="E22" s="170">
        <v>330</v>
      </c>
      <c r="F22" s="170">
        <v>390</v>
      </c>
      <c r="G22" s="170">
        <v>410</v>
      </c>
      <c r="H22" s="170">
        <v>400</v>
      </c>
      <c r="I22" s="170">
        <v>520</v>
      </c>
    </row>
    <row r="23" spans="1:9" x14ac:dyDescent="0.35">
      <c r="A23" s="168" t="s">
        <v>94</v>
      </c>
      <c r="B23" s="169" t="s">
        <v>85</v>
      </c>
      <c r="C23" s="169" t="s">
        <v>108</v>
      </c>
      <c r="D23" s="171">
        <v>0</v>
      </c>
      <c r="E23" s="171">
        <v>0</v>
      </c>
      <c r="F23" s="171">
        <v>0</v>
      </c>
      <c r="G23" s="171">
        <v>0</v>
      </c>
      <c r="H23" s="171">
        <v>0</v>
      </c>
      <c r="I23" s="171">
        <v>0</v>
      </c>
    </row>
    <row r="24" spans="1:9" x14ac:dyDescent="0.35">
      <c r="A24" s="168" t="s">
        <v>94</v>
      </c>
      <c r="B24" s="169" t="s">
        <v>85</v>
      </c>
      <c r="C24" s="169" t="s">
        <v>109</v>
      </c>
      <c r="D24" s="171">
        <v>0</v>
      </c>
      <c r="E24" s="170">
        <v>930</v>
      </c>
      <c r="F24" s="170">
        <v>1250</v>
      </c>
      <c r="G24" s="170">
        <v>1510</v>
      </c>
      <c r="H24" s="170">
        <v>1730</v>
      </c>
      <c r="I24" s="170">
        <v>2030</v>
      </c>
    </row>
    <row r="25" spans="1:9" x14ac:dyDescent="0.35">
      <c r="A25" s="168" t="s">
        <v>94</v>
      </c>
      <c r="B25" s="169" t="s">
        <v>85</v>
      </c>
      <c r="C25" s="169" t="s">
        <v>110</v>
      </c>
      <c r="D25" s="172">
        <v>0</v>
      </c>
      <c r="E25" s="173">
        <v>560</v>
      </c>
      <c r="F25" s="174">
        <v>760</v>
      </c>
      <c r="G25" s="174">
        <v>920</v>
      </c>
      <c r="H25" s="174">
        <v>1060</v>
      </c>
      <c r="I25" s="174">
        <v>1250</v>
      </c>
    </row>
    <row r="26" spans="1:9" x14ac:dyDescent="0.35">
      <c r="A26" s="168" t="s">
        <v>94</v>
      </c>
      <c r="B26" s="169" t="s">
        <v>85</v>
      </c>
      <c r="C26" s="169" t="s">
        <v>111</v>
      </c>
      <c r="D26" s="221">
        <v>3120</v>
      </c>
      <c r="E26" s="221">
        <v>2800</v>
      </c>
      <c r="F26" s="221">
        <v>2420</v>
      </c>
      <c r="G26" s="221">
        <v>2050</v>
      </c>
      <c r="H26" s="221">
        <v>1700</v>
      </c>
      <c r="I26" s="221">
        <v>1540</v>
      </c>
    </row>
    <row r="27" spans="1:9" x14ac:dyDescent="0.35">
      <c r="A27" s="168" t="s">
        <v>94</v>
      </c>
      <c r="B27" s="169" t="s">
        <v>85</v>
      </c>
      <c r="C27" s="169" t="s">
        <v>112</v>
      </c>
      <c r="D27" s="221">
        <v>2120</v>
      </c>
      <c r="E27" s="221">
        <v>39.4</v>
      </c>
      <c r="F27" s="221">
        <v>39</v>
      </c>
      <c r="G27" s="221">
        <v>38.6</v>
      </c>
      <c r="H27" s="221">
        <v>37.9</v>
      </c>
      <c r="I27" s="221">
        <v>36.1</v>
      </c>
    </row>
    <row r="28" spans="1:9" x14ac:dyDescent="0.35">
      <c r="A28" s="168" t="s">
        <v>94</v>
      </c>
      <c r="B28" s="169" t="s">
        <v>85</v>
      </c>
      <c r="C28" s="169" t="s">
        <v>113</v>
      </c>
      <c r="D28" s="221">
        <v>4910</v>
      </c>
      <c r="E28" s="221">
        <v>3800</v>
      </c>
      <c r="F28" s="221">
        <v>2980</v>
      </c>
      <c r="G28" s="221">
        <v>2180</v>
      </c>
      <c r="H28" s="221">
        <v>1480</v>
      </c>
      <c r="I28" s="221">
        <v>1310</v>
      </c>
    </row>
    <row r="29" spans="1:9" x14ac:dyDescent="0.35">
      <c r="A29" s="168" t="s">
        <v>94</v>
      </c>
      <c r="B29" s="169" t="s">
        <v>85</v>
      </c>
      <c r="C29" s="169" t="s">
        <v>114</v>
      </c>
      <c r="D29" s="221">
        <v>4250</v>
      </c>
      <c r="E29" s="221">
        <v>4220</v>
      </c>
      <c r="F29" s="221">
        <v>3590</v>
      </c>
      <c r="G29" s="221">
        <v>2970</v>
      </c>
      <c r="H29" s="221">
        <v>2420</v>
      </c>
      <c r="I29" s="221">
        <v>2320</v>
      </c>
    </row>
    <row r="30" spans="1:9" x14ac:dyDescent="0.35">
      <c r="A30" s="168" t="s">
        <v>94</v>
      </c>
      <c r="B30" s="169" t="s">
        <v>85</v>
      </c>
      <c r="C30" s="169" t="s">
        <v>115</v>
      </c>
      <c r="D30" s="176">
        <v>0</v>
      </c>
      <c r="E30" s="170">
        <v>300</v>
      </c>
      <c r="F30" s="170">
        <v>540</v>
      </c>
      <c r="G30" s="170">
        <v>780</v>
      </c>
      <c r="H30" s="170">
        <v>980</v>
      </c>
      <c r="I30" s="170">
        <v>980</v>
      </c>
    </row>
    <row r="31" spans="1:9" x14ac:dyDescent="0.35">
      <c r="A31" s="168" t="s">
        <v>94</v>
      </c>
      <c r="B31" s="169" t="s">
        <v>85</v>
      </c>
      <c r="C31" s="169" t="s">
        <v>116</v>
      </c>
      <c r="D31" s="221">
        <v>2440</v>
      </c>
      <c r="E31" s="221">
        <v>5080</v>
      </c>
      <c r="F31" s="221">
        <v>6430</v>
      </c>
      <c r="G31" s="221">
        <v>7740</v>
      </c>
      <c r="H31" s="221">
        <v>8860</v>
      </c>
      <c r="I31" s="221">
        <v>8700</v>
      </c>
    </row>
    <row r="32" spans="1:9" x14ac:dyDescent="0.35">
      <c r="A32" s="168" t="s">
        <v>94</v>
      </c>
      <c r="B32" s="169" t="s">
        <v>85</v>
      </c>
      <c r="C32" s="169" t="s">
        <v>117</v>
      </c>
      <c r="D32" s="171">
        <v>0</v>
      </c>
      <c r="E32" s="171">
        <v>0</v>
      </c>
      <c r="F32" s="171">
        <v>0</v>
      </c>
      <c r="G32" s="171">
        <v>0</v>
      </c>
      <c r="H32" s="171">
        <v>0</v>
      </c>
      <c r="I32" s="171">
        <v>0</v>
      </c>
    </row>
    <row r="33" spans="1:10" x14ac:dyDescent="0.35">
      <c r="A33" s="168" t="s">
        <v>94</v>
      </c>
      <c r="B33" s="169" t="s">
        <v>85</v>
      </c>
      <c r="C33" s="169" t="s">
        <v>118</v>
      </c>
      <c r="D33" s="171">
        <v>0</v>
      </c>
      <c r="E33" s="171">
        <v>84.4</v>
      </c>
      <c r="F33" s="171">
        <v>92.5</v>
      </c>
      <c r="G33" s="171">
        <v>92.2</v>
      </c>
      <c r="H33" s="171">
        <v>88.5</v>
      </c>
      <c r="I33" s="171">
        <v>108.2</v>
      </c>
    </row>
    <row r="34" spans="1:10" x14ac:dyDescent="0.35">
      <c r="A34" s="168" t="s">
        <v>94</v>
      </c>
      <c r="B34" s="169" t="s">
        <v>85</v>
      </c>
      <c r="C34" s="169" t="s">
        <v>119</v>
      </c>
      <c r="D34" s="171">
        <v>0</v>
      </c>
      <c r="E34" s="171">
        <v>0</v>
      </c>
      <c r="F34" s="171">
        <v>0</v>
      </c>
      <c r="G34" s="171">
        <v>0</v>
      </c>
      <c r="H34" s="171">
        <v>0</v>
      </c>
      <c r="I34" s="171">
        <v>0</v>
      </c>
    </row>
    <row r="35" spans="1:10" x14ac:dyDescent="0.35">
      <c r="A35" s="168" t="s">
        <v>94</v>
      </c>
      <c r="B35" s="169" t="s">
        <v>85</v>
      </c>
      <c r="C35" s="169" t="s">
        <v>120</v>
      </c>
      <c r="D35" s="176">
        <v>0</v>
      </c>
      <c r="E35" s="176">
        <v>0</v>
      </c>
      <c r="F35" s="176">
        <v>0</v>
      </c>
      <c r="G35" s="176">
        <v>0</v>
      </c>
      <c r="H35" s="176">
        <v>0</v>
      </c>
      <c r="I35" s="176">
        <v>0</v>
      </c>
    </row>
    <row r="36" spans="1:10" x14ac:dyDescent="0.35">
      <c r="A36" s="168" t="s">
        <v>94</v>
      </c>
      <c r="B36" s="169" t="s">
        <v>85</v>
      </c>
      <c r="C36" s="169" t="s">
        <v>121</v>
      </c>
      <c r="D36" s="171">
        <v>0</v>
      </c>
      <c r="E36" s="171">
        <v>0</v>
      </c>
      <c r="F36" s="171">
        <v>0</v>
      </c>
      <c r="G36" s="171">
        <v>0</v>
      </c>
      <c r="H36" s="171">
        <v>0</v>
      </c>
      <c r="I36" s="171">
        <v>0</v>
      </c>
    </row>
    <row r="37" spans="1:10" x14ac:dyDescent="0.35">
      <c r="A37" s="168" t="s">
        <v>94</v>
      </c>
      <c r="B37" s="169" t="s">
        <v>85</v>
      </c>
      <c r="C37" s="169" t="s">
        <v>122</v>
      </c>
      <c r="D37" s="176">
        <v>0</v>
      </c>
      <c r="E37" s="176">
        <v>0</v>
      </c>
      <c r="F37" s="176">
        <v>0</v>
      </c>
      <c r="G37" s="176">
        <v>0</v>
      </c>
      <c r="H37" s="176">
        <v>0</v>
      </c>
      <c r="I37" s="176">
        <v>0</v>
      </c>
    </row>
    <row r="38" spans="1:10" x14ac:dyDescent="0.35">
      <c r="A38" s="168" t="s">
        <v>94</v>
      </c>
      <c r="B38" s="169" t="s">
        <v>85</v>
      </c>
      <c r="C38" s="169" t="s">
        <v>123</v>
      </c>
      <c r="D38" s="171">
        <v>0</v>
      </c>
      <c r="E38" s="170">
        <v>1330</v>
      </c>
      <c r="F38" s="170">
        <v>1730</v>
      </c>
      <c r="G38" s="170">
        <v>2020</v>
      </c>
      <c r="H38" s="170">
        <v>2240</v>
      </c>
      <c r="I38" s="170">
        <v>2600</v>
      </c>
    </row>
    <row r="39" spans="1:10" x14ac:dyDescent="0.35">
      <c r="A39" s="168" t="s">
        <v>94</v>
      </c>
      <c r="B39" s="169" t="s">
        <v>85</v>
      </c>
      <c r="C39" s="169" t="s">
        <v>124</v>
      </c>
      <c r="D39" s="176">
        <v>0</v>
      </c>
      <c r="E39" s="176">
        <v>0</v>
      </c>
      <c r="F39" s="176">
        <v>0</v>
      </c>
      <c r="G39" s="176">
        <v>0</v>
      </c>
      <c r="H39" s="176">
        <v>0</v>
      </c>
      <c r="I39" s="176">
        <v>0</v>
      </c>
    </row>
    <row r="40" spans="1:10" x14ac:dyDescent="0.35">
      <c r="A40" s="168" t="s">
        <v>94</v>
      </c>
      <c r="B40" s="169" t="s">
        <v>125</v>
      </c>
      <c r="C40" s="169" t="s">
        <v>126</v>
      </c>
      <c r="D40" s="175">
        <v>3.2</v>
      </c>
      <c r="E40" s="175">
        <v>3.5</v>
      </c>
      <c r="F40" s="175">
        <v>3.6</v>
      </c>
      <c r="G40" s="175">
        <v>3.7</v>
      </c>
      <c r="H40" s="175">
        <v>3.8</v>
      </c>
      <c r="I40" s="175">
        <v>4.0999999999999996</v>
      </c>
    </row>
    <row r="41" spans="1:10" x14ac:dyDescent="0.35">
      <c r="A41" s="168" t="s">
        <v>94</v>
      </c>
      <c r="B41" s="169" t="s">
        <v>125</v>
      </c>
      <c r="C41" s="169" t="s">
        <v>127</v>
      </c>
      <c r="D41" s="175">
        <v>2.9</v>
      </c>
      <c r="E41" s="175">
        <v>3.1</v>
      </c>
      <c r="F41" s="175">
        <v>3.2</v>
      </c>
      <c r="G41" s="175">
        <v>3.3</v>
      </c>
      <c r="H41" s="175">
        <v>3.5</v>
      </c>
      <c r="I41" s="175">
        <v>3.7</v>
      </c>
    </row>
    <row r="42" spans="1:10" x14ac:dyDescent="0.35">
      <c r="A42" s="168" t="s">
        <v>94</v>
      </c>
      <c r="B42" s="169" t="s">
        <v>125</v>
      </c>
      <c r="C42" s="169" t="s">
        <v>128</v>
      </c>
      <c r="D42" s="175">
        <v>4</v>
      </c>
      <c r="E42" s="175">
        <v>4.3</v>
      </c>
      <c r="F42" s="175">
        <v>4.5</v>
      </c>
      <c r="G42" s="175">
        <v>4.5999999999999996</v>
      </c>
      <c r="H42" s="175">
        <v>4.8</v>
      </c>
      <c r="I42" s="175">
        <v>5.0999999999999996</v>
      </c>
    </row>
    <row r="43" spans="1:10" x14ac:dyDescent="0.35">
      <c r="A43" s="168" t="s">
        <v>94</v>
      </c>
      <c r="B43" s="169" t="s">
        <v>129</v>
      </c>
      <c r="C43" s="169" t="s">
        <v>130</v>
      </c>
      <c r="D43" s="176">
        <v>244</v>
      </c>
      <c r="E43" s="176">
        <v>187</v>
      </c>
      <c r="F43" s="176">
        <v>163</v>
      </c>
      <c r="G43" s="176">
        <v>140</v>
      </c>
      <c r="H43" s="176">
        <v>119</v>
      </c>
      <c r="I43" s="176">
        <v>97.3</v>
      </c>
      <c r="J43" s="177"/>
    </row>
    <row r="44" spans="1:10" x14ac:dyDescent="0.35">
      <c r="A44" s="168" t="s">
        <v>94</v>
      </c>
      <c r="B44" s="169" t="s">
        <v>131</v>
      </c>
      <c r="C44" s="169" t="s">
        <v>132</v>
      </c>
      <c r="D44" s="176">
        <v>46.5</v>
      </c>
      <c r="E44" s="176">
        <v>52.6</v>
      </c>
      <c r="F44" s="176">
        <v>49.8</v>
      </c>
      <c r="G44" s="176">
        <v>46.6</v>
      </c>
      <c r="H44" s="176">
        <v>43.3</v>
      </c>
      <c r="I44" s="176">
        <v>37.5</v>
      </c>
      <c r="J44" s="177"/>
    </row>
    <row r="45" spans="1:10" x14ac:dyDescent="0.35">
      <c r="A45" s="168" t="s">
        <v>94</v>
      </c>
      <c r="B45" s="169" t="s">
        <v>129</v>
      </c>
      <c r="C45" s="169" t="s">
        <v>133</v>
      </c>
      <c r="D45" s="176">
        <v>71.599999999999994</v>
      </c>
      <c r="E45" s="176">
        <v>59.4</v>
      </c>
      <c r="F45" s="176">
        <v>51.7</v>
      </c>
      <c r="G45" s="176">
        <v>44.2</v>
      </c>
      <c r="H45" s="176">
        <v>37.6</v>
      </c>
      <c r="I45" s="176">
        <v>30.1</v>
      </c>
      <c r="J45" s="177"/>
    </row>
    <row r="46" spans="1:10" x14ac:dyDescent="0.35">
      <c r="A46" s="168" t="s">
        <v>94</v>
      </c>
      <c r="B46" s="169" t="s">
        <v>134</v>
      </c>
      <c r="C46" s="169" t="s">
        <v>135</v>
      </c>
      <c r="D46" s="176">
        <v>10.4</v>
      </c>
      <c r="E46" s="176">
        <v>13.3</v>
      </c>
      <c r="F46" s="176">
        <v>14.4</v>
      </c>
      <c r="G46" s="176">
        <v>15.3</v>
      </c>
      <c r="H46" s="176">
        <v>15.7</v>
      </c>
      <c r="I46" s="176">
        <v>13.3</v>
      </c>
      <c r="J46" s="177"/>
    </row>
    <row r="47" spans="1:10" x14ac:dyDescent="0.35">
      <c r="A47" s="168" t="s">
        <v>94</v>
      </c>
      <c r="B47" s="169" t="s">
        <v>129</v>
      </c>
      <c r="C47" s="169" t="s">
        <v>136</v>
      </c>
      <c r="D47" s="176">
        <v>32.200000000000003</v>
      </c>
      <c r="E47" s="176">
        <v>1.95</v>
      </c>
      <c r="F47" s="176">
        <v>1.79</v>
      </c>
      <c r="G47" s="176">
        <v>1.64</v>
      </c>
      <c r="H47" s="176">
        <v>1.5</v>
      </c>
      <c r="I47" s="176">
        <v>1.2</v>
      </c>
      <c r="J47" s="177"/>
    </row>
    <row r="48" spans="1:10" x14ac:dyDescent="0.35">
      <c r="A48" s="168" t="s">
        <v>94</v>
      </c>
      <c r="B48" s="169" t="s">
        <v>129</v>
      </c>
      <c r="C48" s="169" t="s">
        <v>137</v>
      </c>
      <c r="D48" s="176">
        <v>83</v>
      </c>
      <c r="E48" s="176">
        <v>59.7</v>
      </c>
      <c r="F48" s="176">
        <v>45.3</v>
      </c>
      <c r="G48" s="176">
        <v>31.9</v>
      </c>
      <c r="H48" s="176">
        <v>20.7</v>
      </c>
      <c r="I48" s="176">
        <v>15.2</v>
      </c>
      <c r="J48" s="177"/>
    </row>
    <row r="49" spans="1:11" x14ac:dyDescent="0.35">
      <c r="A49" s="168"/>
      <c r="B49" s="169"/>
      <c r="C49" s="169"/>
      <c r="D49" s="176"/>
      <c r="E49" s="176"/>
      <c r="F49" s="176"/>
      <c r="G49" s="176"/>
      <c r="H49" s="176"/>
      <c r="I49" s="176"/>
      <c r="J49" s="177"/>
    </row>
    <row r="50" spans="1:11" x14ac:dyDescent="0.35">
      <c r="A50" s="168" t="s">
        <v>138</v>
      </c>
      <c r="B50" s="169" t="s">
        <v>125</v>
      </c>
      <c r="C50" s="169" t="s">
        <v>139</v>
      </c>
      <c r="D50" s="178">
        <v>0.315</v>
      </c>
      <c r="E50" s="222">
        <v>0.48092082062823538</v>
      </c>
      <c r="F50" s="222">
        <v>0.5540178345673219</v>
      </c>
      <c r="G50" s="222">
        <v>0.62693961366380468</v>
      </c>
      <c r="H50" s="222">
        <v>0.69902987476479894</v>
      </c>
      <c r="I50" s="222">
        <v>0.79904100212043572</v>
      </c>
      <c r="J50" s="177"/>
      <c r="K50" s="205"/>
    </row>
    <row r="51" spans="1:11" x14ac:dyDescent="0.35">
      <c r="A51" s="168" t="s">
        <v>138</v>
      </c>
      <c r="B51" s="169" t="s">
        <v>125</v>
      </c>
      <c r="C51" s="169" t="s">
        <v>140</v>
      </c>
      <c r="D51" s="178">
        <v>0.14799999999999999</v>
      </c>
      <c r="E51" s="222">
        <v>0.15145365538270669</v>
      </c>
      <c r="F51" s="222">
        <v>0.15293399028929058</v>
      </c>
      <c r="G51" s="222">
        <v>0.1566057286957572</v>
      </c>
      <c r="H51" s="222">
        <v>0.16594452893061043</v>
      </c>
      <c r="I51" s="222">
        <v>0.20618741773755908</v>
      </c>
      <c r="J51" s="177"/>
    </row>
    <row r="52" spans="1:11" x14ac:dyDescent="0.35">
      <c r="A52" s="168" t="s">
        <v>138</v>
      </c>
      <c r="B52" s="169" t="s">
        <v>125</v>
      </c>
      <c r="C52" s="169" t="s">
        <v>141</v>
      </c>
      <c r="D52" s="178">
        <v>9.2999999999999999E-2</v>
      </c>
      <c r="E52" s="222">
        <v>0.10571810925356258</v>
      </c>
      <c r="F52" s="222">
        <v>0.10961319814863124</v>
      </c>
      <c r="G52" s="222">
        <v>0.11709537615352354</v>
      </c>
      <c r="H52" s="222">
        <v>0.12685809779124452</v>
      </c>
      <c r="I52" s="222">
        <v>0.16893646173825627</v>
      </c>
      <c r="J52" s="177"/>
    </row>
    <row r="53" spans="1:11" x14ac:dyDescent="0.35">
      <c r="A53" s="168" t="s">
        <v>138</v>
      </c>
      <c r="B53" s="169" t="s">
        <v>125</v>
      </c>
      <c r="C53" s="169" t="s">
        <v>142</v>
      </c>
      <c r="D53" s="178">
        <v>7.4999999999999997E-2</v>
      </c>
      <c r="E53" s="222">
        <v>0.22374905599196609</v>
      </c>
      <c r="F53" s="222">
        <v>0.29147064612940005</v>
      </c>
      <c r="G53" s="222">
        <v>0.35323850881452395</v>
      </c>
      <c r="H53" s="222">
        <v>0.40622724804294397</v>
      </c>
      <c r="I53" s="222">
        <v>0.42391712264462028</v>
      </c>
      <c r="J53" s="177"/>
    </row>
    <row r="54" spans="1:11" x14ac:dyDescent="0.35">
      <c r="A54" s="168" t="s">
        <v>138</v>
      </c>
      <c r="B54" s="169" t="s">
        <v>131</v>
      </c>
      <c r="C54" s="169" t="s">
        <v>143</v>
      </c>
      <c r="D54" s="171">
        <v>2.13</v>
      </c>
      <c r="E54" s="176">
        <v>4.34</v>
      </c>
      <c r="F54" s="176">
        <v>5.37</v>
      </c>
      <c r="G54" s="176">
        <v>6.39</v>
      </c>
      <c r="H54" s="176">
        <v>7.35</v>
      </c>
      <c r="I54" s="176">
        <v>8.58</v>
      </c>
      <c r="J54" s="177"/>
    </row>
    <row r="55" spans="1:11" x14ac:dyDescent="0.35">
      <c r="A55" s="168"/>
      <c r="B55" s="169"/>
      <c r="C55" s="169"/>
      <c r="D55" s="171"/>
      <c r="E55" s="176"/>
      <c r="F55" s="176"/>
      <c r="G55" s="176"/>
      <c r="H55" s="176"/>
      <c r="I55" s="176"/>
      <c r="J55" s="177"/>
    </row>
    <row r="56" spans="1:11" x14ac:dyDescent="0.35">
      <c r="A56" s="168" t="s">
        <v>144</v>
      </c>
      <c r="B56" s="169" t="s">
        <v>131</v>
      </c>
      <c r="C56" s="169" t="s">
        <v>145</v>
      </c>
      <c r="D56" s="171">
        <v>12.2</v>
      </c>
      <c r="E56" s="176">
        <v>14.4</v>
      </c>
      <c r="F56" s="176">
        <v>15</v>
      </c>
      <c r="G56" s="176">
        <v>15.3</v>
      </c>
      <c r="H56" s="176">
        <v>15.3</v>
      </c>
      <c r="I56" s="176">
        <v>15.2</v>
      </c>
      <c r="J56" s="177"/>
    </row>
    <row r="57" spans="1:11" x14ac:dyDescent="0.35">
      <c r="A57" s="168" t="s">
        <v>144</v>
      </c>
      <c r="B57" s="169" t="s">
        <v>129</v>
      </c>
      <c r="C57" s="169" t="s">
        <v>146</v>
      </c>
      <c r="D57" s="171">
        <v>7.06</v>
      </c>
      <c r="E57" s="176">
        <v>2.58</v>
      </c>
      <c r="F57" s="176">
        <v>1.1599999999999999</v>
      </c>
      <c r="G57" s="176">
        <v>0.43</v>
      </c>
      <c r="H57" s="176">
        <v>0.13</v>
      </c>
      <c r="I57" s="176">
        <v>6.0499999999999998E-2</v>
      </c>
    </row>
    <row r="58" spans="1:11" x14ac:dyDescent="0.35">
      <c r="A58" s="168" t="s">
        <v>144</v>
      </c>
      <c r="B58" s="169" t="s">
        <v>129</v>
      </c>
      <c r="C58" s="169" t="s">
        <v>147</v>
      </c>
      <c r="D58" s="171">
        <v>2.9000000000000001E-2</v>
      </c>
      <c r="E58" s="176">
        <v>1.1739999999999999</v>
      </c>
      <c r="F58" s="176">
        <v>0.99479999999999991</v>
      </c>
      <c r="G58" s="176">
        <v>0.87</v>
      </c>
      <c r="H58" s="176">
        <v>0.79359999999999997</v>
      </c>
      <c r="I58" s="176">
        <v>0.72410000000000008</v>
      </c>
    </row>
    <row r="59" spans="1:11" x14ac:dyDescent="0.35">
      <c r="A59" s="168"/>
      <c r="B59" s="169"/>
      <c r="C59" s="169"/>
      <c r="D59" s="171"/>
      <c r="E59" s="176"/>
      <c r="F59" s="176"/>
      <c r="G59" s="176"/>
      <c r="H59" s="176"/>
      <c r="I59" s="176"/>
    </row>
    <row r="60" spans="1:11" x14ac:dyDescent="0.35">
      <c r="A60" s="168" t="s">
        <v>6</v>
      </c>
      <c r="B60" s="169" t="s">
        <v>125</v>
      </c>
      <c r="C60" s="169" t="s">
        <v>148</v>
      </c>
      <c r="D60" s="178">
        <v>2.5</v>
      </c>
      <c r="E60" s="178">
        <v>2.6</v>
      </c>
      <c r="F60" s="178">
        <v>2.7</v>
      </c>
      <c r="G60" s="178">
        <v>2.7</v>
      </c>
      <c r="H60" s="178">
        <v>2.8</v>
      </c>
      <c r="I60" s="178">
        <v>2.9</v>
      </c>
    </row>
    <row r="61" spans="1:11" x14ac:dyDescent="0.35">
      <c r="A61" s="168" t="s">
        <v>6</v>
      </c>
      <c r="B61" s="169" t="s">
        <v>149</v>
      </c>
      <c r="C61" s="169" t="s">
        <v>150</v>
      </c>
      <c r="D61" s="171">
        <v>54.7</v>
      </c>
      <c r="E61" s="171">
        <v>48.7</v>
      </c>
      <c r="F61" s="171">
        <v>48.7</v>
      </c>
      <c r="G61" s="171">
        <v>48.7</v>
      </c>
      <c r="H61" s="171">
        <v>48.7</v>
      </c>
      <c r="I61" s="171">
        <v>48.7</v>
      </c>
    </row>
    <row r="62" spans="1:11" x14ac:dyDescent="0.35">
      <c r="A62" s="168" t="s">
        <v>6</v>
      </c>
      <c r="B62" s="169" t="s">
        <v>129</v>
      </c>
      <c r="C62" s="169" t="s">
        <v>151</v>
      </c>
      <c r="D62" s="176">
        <v>47</v>
      </c>
      <c r="E62" s="176">
        <v>34.5</v>
      </c>
      <c r="F62" s="176">
        <v>31.1</v>
      </c>
      <c r="G62" s="176">
        <v>27.9</v>
      </c>
      <c r="H62" s="176">
        <v>24.6</v>
      </c>
      <c r="I62" s="176">
        <v>19.2</v>
      </c>
    </row>
    <row r="63" spans="1:11" x14ac:dyDescent="0.35">
      <c r="A63" s="168" t="s">
        <v>6</v>
      </c>
      <c r="B63" s="169" t="s">
        <v>131</v>
      </c>
      <c r="C63" s="169" t="s">
        <v>152</v>
      </c>
      <c r="D63" s="176">
        <v>24.2</v>
      </c>
      <c r="E63" s="176">
        <v>17.8</v>
      </c>
      <c r="F63" s="176">
        <v>16.8</v>
      </c>
      <c r="G63" s="176">
        <v>15.8</v>
      </c>
      <c r="H63" s="176">
        <v>14.8</v>
      </c>
      <c r="I63" s="176">
        <v>12.8</v>
      </c>
    </row>
    <row r="64" spans="1:11" x14ac:dyDescent="0.35">
      <c r="A64" s="168" t="s">
        <v>6</v>
      </c>
      <c r="B64" s="169" t="s">
        <v>129</v>
      </c>
      <c r="C64" s="169" t="s">
        <v>153</v>
      </c>
      <c r="D64" s="176">
        <v>0.32300000000000001</v>
      </c>
      <c r="E64" s="176">
        <v>0.7</v>
      </c>
      <c r="F64" s="176">
        <v>0.8</v>
      </c>
      <c r="G64" s="176">
        <v>0.79</v>
      </c>
      <c r="H64" s="176">
        <v>0.78</v>
      </c>
      <c r="I64" s="176">
        <v>0.54</v>
      </c>
    </row>
    <row r="65" spans="1:9" x14ac:dyDescent="0.35">
      <c r="A65" s="168" t="s">
        <v>6</v>
      </c>
      <c r="B65" s="169" t="s">
        <v>129</v>
      </c>
      <c r="C65" s="169" t="s">
        <v>154</v>
      </c>
      <c r="D65" s="176">
        <v>2.46</v>
      </c>
      <c r="E65" s="176">
        <v>3.81</v>
      </c>
      <c r="F65" s="176">
        <v>4.51</v>
      </c>
      <c r="G65" s="176">
        <v>4.72</v>
      </c>
      <c r="H65" s="176">
        <v>4.42</v>
      </c>
      <c r="I65" s="176">
        <v>3.69</v>
      </c>
    </row>
    <row r="66" spans="1:9" x14ac:dyDescent="0.35">
      <c r="A66" s="168" t="s">
        <v>6</v>
      </c>
      <c r="B66" s="169" t="s">
        <v>129</v>
      </c>
      <c r="C66" s="169" t="s">
        <v>155</v>
      </c>
      <c r="D66" s="176">
        <v>3.03</v>
      </c>
      <c r="E66" s="176">
        <v>0.68</v>
      </c>
      <c r="F66" s="176">
        <v>0.28999999999999998</v>
      </c>
      <c r="G66" s="176">
        <v>0.25</v>
      </c>
      <c r="H66" s="176">
        <v>0.24</v>
      </c>
      <c r="I66" s="176">
        <v>8.8800000000000004E-2</v>
      </c>
    </row>
    <row r="67" spans="1:9" x14ac:dyDescent="0.35">
      <c r="A67" s="168" t="s">
        <v>6</v>
      </c>
      <c r="B67" s="169" t="s">
        <v>129</v>
      </c>
      <c r="C67" s="169" t="s">
        <v>156</v>
      </c>
      <c r="D67" s="176">
        <v>17</v>
      </c>
      <c r="E67" s="176">
        <v>11.5</v>
      </c>
      <c r="F67" s="176">
        <v>8.67</v>
      </c>
      <c r="G67" s="176">
        <v>6.25</v>
      </c>
      <c r="H67" s="176">
        <v>4.41</v>
      </c>
      <c r="I67" s="176">
        <v>2.1</v>
      </c>
    </row>
    <row r="68" spans="1:9" x14ac:dyDescent="0.35">
      <c r="A68" s="168"/>
      <c r="B68" s="169"/>
      <c r="C68" s="169"/>
      <c r="D68" s="176"/>
      <c r="E68" s="176"/>
      <c r="F68" s="176"/>
      <c r="G68" s="176"/>
      <c r="H68" s="176"/>
      <c r="I68" s="176"/>
    </row>
    <row r="69" spans="1:9" x14ac:dyDescent="0.35">
      <c r="A69" s="168" t="s">
        <v>157</v>
      </c>
      <c r="B69" s="169" t="s">
        <v>158</v>
      </c>
      <c r="C69" s="169" t="s">
        <v>159</v>
      </c>
      <c r="D69" s="221">
        <v>2190</v>
      </c>
      <c r="E69" s="221">
        <v>1740</v>
      </c>
      <c r="F69" s="221">
        <v>1620</v>
      </c>
      <c r="G69" s="221">
        <v>1560</v>
      </c>
      <c r="H69" s="221">
        <v>1530</v>
      </c>
      <c r="I69" s="221">
        <v>1520</v>
      </c>
    </row>
    <row r="70" spans="1:9" x14ac:dyDescent="0.35">
      <c r="A70" s="168" t="s">
        <v>157</v>
      </c>
      <c r="B70" s="169" t="s">
        <v>131</v>
      </c>
      <c r="C70" s="169" t="s">
        <v>160</v>
      </c>
      <c r="D70" s="176">
        <v>66</v>
      </c>
      <c r="E70" s="176">
        <v>56.1</v>
      </c>
      <c r="F70" s="176">
        <v>53.2</v>
      </c>
      <c r="G70" s="176">
        <v>51.5</v>
      </c>
      <c r="H70" s="176">
        <v>50.6</v>
      </c>
      <c r="I70" s="176">
        <v>50</v>
      </c>
    </row>
    <row r="71" spans="1:9" x14ac:dyDescent="0.35">
      <c r="A71" s="168"/>
      <c r="B71" s="169"/>
      <c r="C71" s="169"/>
      <c r="D71" s="176"/>
      <c r="E71" s="176"/>
      <c r="F71" s="176"/>
      <c r="G71" s="176"/>
      <c r="H71" s="176"/>
      <c r="I71" s="176"/>
    </row>
    <row r="72" spans="1:9" x14ac:dyDescent="0.35">
      <c r="A72" s="168" t="s">
        <v>161</v>
      </c>
      <c r="B72" s="169" t="s">
        <v>131</v>
      </c>
      <c r="C72" s="169" t="s">
        <v>162</v>
      </c>
      <c r="D72" s="179">
        <v>151</v>
      </c>
      <c r="E72" s="179">
        <v>145</v>
      </c>
      <c r="F72" s="179">
        <v>140</v>
      </c>
      <c r="G72" s="179">
        <v>136</v>
      </c>
      <c r="H72" s="179">
        <v>131</v>
      </c>
      <c r="I72" s="179">
        <v>124</v>
      </c>
    </row>
    <row r="73" spans="1:9" x14ac:dyDescent="0.35">
      <c r="A73" s="168" t="s">
        <v>161</v>
      </c>
      <c r="B73" s="169" t="s">
        <v>129</v>
      </c>
      <c r="C73" s="169" t="s">
        <v>163</v>
      </c>
      <c r="D73" s="179">
        <v>71.900000000000006</v>
      </c>
      <c r="E73" s="179">
        <v>60.1</v>
      </c>
      <c r="F73" s="179">
        <v>52.4</v>
      </c>
      <c r="G73" s="179">
        <v>45</v>
      </c>
      <c r="H73" s="179">
        <v>38.4</v>
      </c>
      <c r="I73" s="179">
        <v>30.7</v>
      </c>
    </row>
    <row r="74" spans="1:9" x14ac:dyDescent="0.35">
      <c r="A74" s="168" t="s">
        <v>161</v>
      </c>
      <c r="B74" s="169" t="s">
        <v>129</v>
      </c>
      <c r="C74" s="169" t="s">
        <v>164</v>
      </c>
      <c r="D74" s="179">
        <v>12.8</v>
      </c>
      <c r="E74" s="179">
        <v>17.100000000000001</v>
      </c>
      <c r="F74" s="179">
        <v>18.899999999999999</v>
      </c>
      <c r="G74" s="179">
        <v>20</v>
      </c>
      <c r="H74" s="179">
        <v>20.100000000000001</v>
      </c>
      <c r="I74" s="179">
        <v>17</v>
      </c>
    </row>
    <row r="75" spans="1:9" x14ac:dyDescent="0.35">
      <c r="A75" s="168" t="s">
        <v>161</v>
      </c>
      <c r="B75" s="169" t="s">
        <v>129</v>
      </c>
      <c r="C75" s="169" t="s">
        <v>165</v>
      </c>
      <c r="D75" s="179">
        <v>38.1</v>
      </c>
      <c r="E75" s="179">
        <v>3.8</v>
      </c>
      <c r="F75" s="179">
        <v>3.07</v>
      </c>
      <c r="G75" s="179">
        <v>2.76</v>
      </c>
      <c r="H75" s="179">
        <v>2.5299999999999998</v>
      </c>
      <c r="I75" s="179">
        <v>2.0099999999999998</v>
      </c>
    </row>
    <row r="76" spans="1:9" x14ac:dyDescent="0.35">
      <c r="A76" s="168" t="s">
        <v>161</v>
      </c>
      <c r="B76" s="169" t="s">
        <v>129</v>
      </c>
      <c r="C76" s="169" t="s">
        <v>166</v>
      </c>
      <c r="D76" s="179">
        <v>107</v>
      </c>
      <c r="E76" s="179">
        <v>73.8</v>
      </c>
      <c r="F76" s="179">
        <v>55.1</v>
      </c>
      <c r="G76" s="179">
        <v>38.6</v>
      </c>
      <c r="H76" s="179">
        <v>25.2</v>
      </c>
      <c r="I76" s="179">
        <v>17.399999999999999</v>
      </c>
    </row>
  </sheetData>
  <autoFilter ref="A1:C76" xr:uid="{3F2213BC-3A9B-4C71-8E56-FC486E76C31A}">
    <sortState xmlns:xlrd2="http://schemas.microsoft.com/office/spreadsheetml/2017/richdata2" ref="A4:C76">
      <sortCondition ref="A1:A76"/>
    </sortState>
  </autoFilter>
  <mergeCells count="3">
    <mergeCell ref="A1:A2"/>
    <mergeCell ref="B1:B2"/>
    <mergeCell ref="C1:C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F6957-EDA5-410B-B5BB-101A1E968506}">
  <sheetPr>
    <tabColor rgb="FF92D050"/>
  </sheetPr>
  <dimension ref="A1:P57"/>
  <sheetViews>
    <sheetView showGridLines="0" topLeftCell="B1" zoomScale="70" zoomScaleNormal="70" workbookViewId="0">
      <pane ySplit="2" topLeftCell="A9" activePane="bottomLeft" state="frozen"/>
      <selection activeCell="D14" sqref="D14:J16"/>
      <selection pane="bottomLeft" activeCell="C49" sqref="C49"/>
    </sheetView>
  </sheetViews>
  <sheetFormatPr baseColWidth="10" defaultColWidth="11.54296875" defaultRowHeight="13" x14ac:dyDescent="0.35"/>
  <cols>
    <col min="1" max="1" width="19.6328125" style="60" customWidth="1"/>
    <col min="2" max="2" width="18.6328125" style="60" customWidth="1"/>
    <col min="3" max="3" width="88.54296875" style="60" customWidth="1"/>
    <col min="4" max="9" width="15.6328125" style="60" customWidth="1"/>
    <col min="10" max="16384" width="11.54296875" style="60"/>
  </cols>
  <sheetData>
    <row r="1" spans="1:16" ht="14.4" customHeight="1" x14ac:dyDescent="0.35">
      <c r="A1" s="350" t="s">
        <v>79</v>
      </c>
      <c r="B1" s="351" t="s">
        <v>80</v>
      </c>
      <c r="C1" s="351" t="s">
        <v>81</v>
      </c>
      <c r="D1" s="180">
        <v>2023</v>
      </c>
      <c r="E1" s="180">
        <v>2035</v>
      </c>
      <c r="F1" s="180">
        <v>2040</v>
      </c>
      <c r="G1" s="180">
        <v>2045</v>
      </c>
      <c r="H1" s="180">
        <v>2050</v>
      </c>
      <c r="I1" s="180">
        <v>2060</v>
      </c>
    </row>
    <row r="2" spans="1:16" ht="52" x14ac:dyDescent="0.35">
      <c r="A2" s="351"/>
      <c r="B2" s="351"/>
      <c r="C2" s="351"/>
      <c r="D2" s="181" t="s">
        <v>82</v>
      </c>
      <c r="E2" s="273" t="s">
        <v>83</v>
      </c>
      <c r="F2" s="273" t="s">
        <v>83</v>
      </c>
      <c r="G2" s="273" t="s">
        <v>83</v>
      </c>
      <c r="H2" s="273" t="s">
        <v>83</v>
      </c>
      <c r="I2" s="273" t="s">
        <v>83</v>
      </c>
    </row>
    <row r="3" spans="1:16" x14ac:dyDescent="0.35">
      <c r="A3" s="182" t="s">
        <v>84</v>
      </c>
      <c r="B3" s="183" t="s">
        <v>167</v>
      </c>
      <c r="C3" s="183" t="s">
        <v>168</v>
      </c>
      <c r="D3" s="270">
        <v>29.39</v>
      </c>
      <c r="E3" s="270">
        <v>29.89</v>
      </c>
      <c r="F3" s="270">
        <v>29.92</v>
      </c>
      <c r="G3" s="270">
        <v>29.66</v>
      </c>
      <c r="H3" s="270">
        <v>29.3</v>
      </c>
      <c r="I3" s="270">
        <v>29.3</v>
      </c>
      <c r="K3" s="313"/>
      <c r="L3" s="313"/>
      <c r="M3" s="313"/>
      <c r="N3" s="313"/>
      <c r="O3" s="313"/>
      <c r="P3" s="313"/>
    </row>
    <row r="4" spans="1:16" x14ac:dyDescent="0.35">
      <c r="A4" s="182" t="s">
        <v>84</v>
      </c>
      <c r="B4" s="183" t="s">
        <v>167</v>
      </c>
      <c r="C4" s="183" t="s">
        <v>169</v>
      </c>
      <c r="D4" s="270">
        <v>21.17</v>
      </c>
      <c r="E4" s="270">
        <v>21.63</v>
      </c>
      <c r="F4" s="270">
        <v>21.71</v>
      </c>
      <c r="G4" s="270">
        <v>21.59</v>
      </c>
      <c r="H4" s="270">
        <v>21.38</v>
      </c>
      <c r="I4" s="270">
        <v>21.38</v>
      </c>
      <c r="K4" s="313"/>
      <c r="L4" s="313"/>
      <c r="M4" s="313"/>
      <c r="N4" s="313"/>
      <c r="O4" s="313"/>
      <c r="P4" s="313"/>
    </row>
    <row r="5" spans="1:16" x14ac:dyDescent="0.35">
      <c r="A5" s="182" t="s">
        <v>84</v>
      </c>
      <c r="B5" s="183" t="s">
        <v>170</v>
      </c>
      <c r="C5" s="183" t="s">
        <v>171</v>
      </c>
      <c r="D5" s="270">
        <v>46.08</v>
      </c>
      <c r="E5" s="270">
        <v>44.73</v>
      </c>
      <c r="F5" s="270">
        <v>44.22</v>
      </c>
      <c r="G5" s="270">
        <v>43.86</v>
      </c>
      <c r="H5" s="270">
        <v>43.36</v>
      </c>
      <c r="I5" s="270">
        <v>43.36</v>
      </c>
      <c r="K5" s="313"/>
      <c r="L5" s="313"/>
      <c r="M5" s="313"/>
      <c r="N5" s="313"/>
      <c r="O5" s="313"/>
      <c r="P5" s="313"/>
    </row>
    <row r="6" spans="1:16" x14ac:dyDescent="0.35">
      <c r="A6" s="182"/>
      <c r="B6" s="183"/>
      <c r="C6" s="183"/>
      <c r="D6" s="184"/>
      <c r="E6" s="185"/>
      <c r="F6" s="185"/>
      <c r="G6" s="185"/>
      <c r="H6" s="185"/>
      <c r="I6" s="185"/>
      <c r="K6" s="313"/>
      <c r="L6" s="313"/>
      <c r="M6" s="313"/>
      <c r="N6" s="313"/>
      <c r="O6" s="313"/>
      <c r="P6" s="313"/>
    </row>
    <row r="7" spans="1:16" x14ac:dyDescent="0.35">
      <c r="A7" s="182" t="s">
        <v>172</v>
      </c>
      <c r="B7" s="183" t="s">
        <v>131</v>
      </c>
      <c r="C7" s="183" t="s">
        <v>173</v>
      </c>
      <c r="D7" s="184">
        <v>3.4</v>
      </c>
      <c r="E7" s="185">
        <v>26.78</v>
      </c>
      <c r="F7" s="185">
        <v>39.46</v>
      </c>
      <c r="G7" s="185">
        <v>46.76</v>
      </c>
      <c r="H7" s="185">
        <v>49.52</v>
      </c>
      <c r="I7" s="185">
        <v>49.52</v>
      </c>
      <c r="K7" s="313"/>
      <c r="L7" s="313"/>
      <c r="M7" s="313"/>
      <c r="N7" s="313"/>
      <c r="O7" s="313"/>
      <c r="P7" s="313"/>
    </row>
    <row r="8" spans="1:16" x14ac:dyDescent="0.35">
      <c r="A8" s="182"/>
      <c r="B8" s="183"/>
      <c r="C8" s="183"/>
      <c r="D8" s="184"/>
      <c r="E8" s="185"/>
      <c r="F8" s="185"/>
      <c r="G8" s="185"/>
      <c r="H8" s="185"/>
      <c r="I8" s="185"/>
      <c r="K8" s="313"/>
      <c r="L8" s="313"/>
      <c r="M8" s="313"/>
      <c r="N8" s="313"/>
      <c r="O8" s="313"/>
      <c r="P8" s="313"/>
    </row>
    <row r="9" spans="1:16" x14ac:dyDescent="0.35">
      <c r="A9" s="182" t="s">
        <v>94</v>
      </c>
      <c r="B9" s="183" t="s">
        <v>174</v>
      </c>
      <c r="C9" s="183" t="s">
        <v>175</v>
      </c>
      <c r="D9" s="270">
        <v>975.52</v>
      </c>
      <c r="E9" s="270">
        <v>882.99</v>
      </c>
      <c r="F9" s="270">
        <v>844.48</v>
      </c>
      <c r="G9" s="270">
        <v>800.95</v>
      </c>
      <c r="H9" s="270">
        <v>757.04</v>
      </c>
      <c r="I9" s="270">
        <v>712.53</v>
      </c>
      <c r="K9" s="313"/>
      <c r="L9" s="313"/>
      <c r="M9" s="313"/>
      <c r="N9" s="313"/>
      <c r="O9" s="313"/>
      <c r="P9" s="313"/>
    </row>
    <row r="10" spans="1:16" x14ac:dyDescent="0.35">
      <c r="A10" s="182" t="s">
        <v>94</v>
      </c>
      <c r="B10" s="183" t="s">
        <v>174</v>
      </c>
      <c r="C10" s="183" t="s">
        <v>176</v>
      </c>
      <c r="D10" s="270">
        <v>0</v>
      </c>
      <c r="E10" s="270">
        <v>84.51</v>
      </c>
      <c r="F10" s="270">
        <v>115.52</v>
      </c>
      <c r="G10" s="270">
        <v>144.02000000000001</v>
      </c>
      <c r="H10" s="270">
        <v>170.03</v>
      </c>
      <c r="I10" s="270">
        <v>214.54</v>
      </c>
      <c r="K10" s="313"/>
      <c r="L10" s="313"/>
      <c r="M10" s="313"/>
      <c r="N10" s="313"/>
      <c r="O10" s="313"/>
      <c r="P10" s="313"/>
    </row>
    <row r="11" spans="1:16" x14ac:dyDescent="0.35">
      <c r="A11" s="182" t="s">
        <v>94</v>
      </c>
      <c r="B11" s="183" t="s">
        <v>174</v>
      </c>
      <c r="C11" s="183" t="s">
        <v>177</v>
      </c>
      <c r="D11" s="270">
        <v>975.52</v>
      </c>
      <c r="E11" s="270">
        <v>967.5</v>
      </c>
      <c r="F11" s="270">
        <v>960</v>
      </c>
      <c r="G11" s="270">
        <v>946.8</v>
      </c>
      <c r="H11" s="270">
        <v>927.07</v>
      </c>
      <c r="I11" s="270">
        <v>927.07</v>
      </c>
      <c r="K11" s="313"/>
      <c r="L11" s="313"/>
      <c r="M11" s="313"/>
      <c r="N11" s="313"/>
      <c r="O11" s="313"/>
      <c r="P11" s="313"/>
    </row>
    <row r="12" spans="1:16" x14ac:dyDescent="0.35">
      <c r="A12" s="182" t="s">
        <v>94</v>
      </c>
      <c r="B12" s="183" t="s">
        <v>178</v>
      </c>
      <c r="C12" s="183" t="s">
        <v>179</v>
      </c>
      <c r="D12" s="185">
        <v>84.74</v>
      </c>
      <c r="E12" s="185">
        <v>81.3</v>
      </c>
      <c r="F12" s="185">
        <v>80.180000000000007</v>
      </c>
      <c r="G12" s="185">
        <v>79.27</v>
      </c>
      <c r="H12" s="185">
        <v>79.099999999999994</v>
      </c>
      <c r="I12" s="185">
        <v>78.510000000000005</v>
      </c>
      <c r="K12" s="313"/>
      <c r="L12" s="313"/>
      <c r="M12" s="313"/>
      <c r="N12" s="313"/>
      <c r="O12" s="313"/>
      <c r="P12" s="313"/>
    </row>
    <row r="13" spans="1:16" x14ac:dyDescent="0.35">
      <c r="A13" s="182" t="s">
        <v>94</v>
      </c>
      <c r="B13" s="183" t="s">
        <v>178</v>
      </c>
      <c r="C13" s="183" t="s">
        <v>180</v>
      </c>
      <c r="D13" s="185">
        <v>81.22</v>
      </c>
      <c r="E13" s="185">
        <v>75.459999999999994</v>
      </c>
      <c r="F13" s="185">
        <v>109.44</v>
      </c>
      <c r="G13" s="185">
        <v>0</v>
      </c>
      <c r="H13" s="185">
        <v>0</v>
      </c>
      <c r="I13" s="185">
        <v>0</v>
      </c>
      <c r="K13" s="313"/>
      <c r="L13" s="313"/>
      <c r="M13" s="313"/>
      <c r="N13" s="313"/>
      <c r="O13" s="313"/>
      <c r="P13" s="313"/>
    </row>
    <row r="14" spans="1:16" x14ac:dyDescent="0.35">
      <c r="A14" s="182" t="s">
        <v>94</v>
      </c>
      <c r="B14" s="183" t="s">
        <v>178</v>
      </c>
      <c r="C14" s="183" t="s">
        <v>181</v>
      </c>
      <c r="D14" s="185">
        <v>94.29</v>
      </c>
      <c r="E14" s="185">
        <v>82.35</v>
      </c>
      <c r="F14" s="185">
        <v>78.47</v>
      </c>
      <c r="G14" s="185">
        <v>74.7</v>
      </c>
      <c r="H14" s="185">
        <v>73.77</v>
      </c>
      <c r="I14" s="185">
        <v>70.72</v>
      </c>
      <c r="K14" s="313"/>
      <c r="L14" s="313"/>
      <c r="M14" s="313"/>
      <c r="N14" s="313"/>
      <c r="O14" s="313"/>
      <c r="P14" s="313"/>
    </row>
    <row r="15" spans="1:16" x14ac:dyDescent="0.35">
      <c r="A15" s="182" t="s">
        <v>94</v>
      </c>
      <c r="B15" s="183" t="s">
        <v>178</v>
      </c>
      <c r="C15" s="183" t="s">
        <v>182</v>
      </c>
      <c r="D15" s="185">
        <v>53.61</v>
      </c>
      <c r="E15" s="185">
        <v>47.77</v>
      </c>
      <c r="F15" s="185">
        <v>45.21</v>
      </c>
      <c r="G15" s="185">
        <v>42.86</v>
      </c>
      <c r="H15" s="185">
        <v>40.75</v>
      </c>
      <c r="I15" s="185">
        <v>38.799999999999997</v>
      </c>
      <c r="K15" s="313"/>
      <c r="L15" s="313"/>
      <c r="M15" s="313"/>
      <c r="N15" s="313"/>
      <c r="O15" s="313"/>
      <c r="P15" s="313"/>
    </row>
    <row r="16" spans="1:16" x14ac:dyDescent="0.35">
      <c r="A16" s="182" t="s">
        <v>94</v>
      </c>
      <c r="B16" s="183" t="s">
        <v>178</v>
      </c>
      <c r="C16" s="183" t="s">
        <v>183</v>
      </c>
      <c r="D16" s="185">
        <v>97.71</v>
      </c>
      <c r="E16" s="185">
        <v>100.76</v>
      </c>
      <c r="F16" s="185">
        <v>96.89</v>
      </c>
      <c r="G16" s="185">
        <v>93.48</v>
      </c>
      <c r="H16" s="185">
        <v>90.31</v>
      </c>
      <c r="I16" s="185">
        <v>89.16</v>
      </c>
      <c r="K16" s="313"/>
      <c r="L16" s="313"/>
      <c r="M16" s="313"/>
      <c r="N16" s="313"/>
      <c r="O16" s="313"/>
      <c r="P16" s="313"/>
    </row>
    <row r="17" spans="1:16" x14ac:dyDescent="0.35">
      <c r="A17" s="182" t="s">
        <v>94</v>
      </c>
      <c r="B17" s="183" t="s">
        <v>178</v>
      </c>
      <c r="C17" s="183" t="s">
        <v>184</v>
      </c>
      <c r="D17" s="185">
        <v>114.59</v>
      </c>
      <c r="E17" s="185">
        <v>103.61</v>
      </c>
      <c r="F17" s="185">
        <v>97.86</v>
      </c>
      <c r="G17" s="185">
        <v>93.3</v>
      </c>
      <c r="H17" s="185">
        <v>89.14</v>
      </c>
      <c r="I17" s="185">
        <v>82.89</v>
      </c>
      <c r="K17" s="313"/>
      <c r="L17" s="313"/>
      <c r="M17" s="313"/>
      <c r="N17" s="313"/>
      <c r="O17" s="313"/>
      <c r="P17" s="313"/>
    </row>
    <row r="18" spans="1:16" x14ac:dyDescent="0.35">
      <c r="A18" s="182" t="s">
        <v>94</v>
      </c>
      <c r="B18" s="183" t="s">
        <v>125</v>
      </c>
      <c r="C18" s="183" t="s">
        <v>185</v>
      </c>
      <c r="D18" s="186">
        <v>6.2399999999999997E-2</v>
      </c>
      <c r="E18" s="186">
        <v>2.0500000000000001E-2</v>
      </c>
      <c r="F18" s="186">
        <v>2.0000000000000001E-4</v>
      </c>
      <c r="G18" s="186">
        <v>0</v>
      </c>
      <c r="H18" s="186">
        <v>0</v>
      </c>
      <c r="I18" s="186">
        <v>0</v>
      </c>
      <c r="K18" s="313"/>
      <c r="L18" s="313"/>
      <c r="M18" s="313"/>
      <c r="N18" s="313"/>
      <c r="O18" s="313"/>
      <c r="P18" s="313"/>
    </row>
    <row r="19" spans="1:16" x14ac:dyDescent="0.35">
      <c r="A19" s="182" t="s">
        <v>94</v>
      </c>
      <c r="B19" s="183" t="s">
        <v>125</v>
      </c>
      <c r="C19" s="183" t="s">
        <v>186</v>
      </c>
      <c r="D19" s="186">
        <v>0.43490000000000001</v>
      </c>
      <c r="E19" s="186">
        <v>0.35980000000000001</v>
      </c>
      <c r="F19" s="186">
        <v>0.29499999999999998</v>
      </c>
      <c r="G19" s="186">
        <v>0.21029999999999999</v>
      </c>
      <c r="H19" s="186">
        <v>0.1166</v>
      </c>
      <c r="I19" s="186">
        <v>9.6500000000000002E-2</v>
      </c>
      <c r="K19" s="313"/>
      <c r="L19" s="313"/>
      <c r="M19" s="313"/>
      <c r="N19" s="313"/>
      <c r="O19" s="313"/>
      <c r="P19" s="313"/>
    </row>
    <row r="20" spans="1:16" x14ac:dyDescent="0.35">
      <c r="A20" s="182" t="s">
        <v>94</v>
      </c>
      <c r="B20" s="183" t="s">
        <v>125</v>
      </c>
      <c r="C20" s="183" t="s">
        <v>187</v>
      </c>
      <c r="D20" s="186">
        <v>0.2848</v>
      </c>
      <c r="E20" s="186">
        <v>0.2397</v>
      </c>
      <c r="F20" s="186">
        <v>0.22120000000000001</v>
      </c>
      <c r="G20" s="186">
        <v>0.2024</v>
      </c>
      <c r="H20" s="186">
        <v>0.18360000000000001</v>
      </c>
      <c r="I20" s="186">
        <v>0.1484</v>
      </c>
      <c r="K20" s="313"/>
      <c r="L20" s="313"/>
      <c r="M20" s="313"/>
      <c r="N20" s="313"/>
      <c r="O20" s="313"/>
      <c r="P20" s="313"/>
    </row>
    <row r="21" spans="1:16" x14ac:dyDescent="0.35">
      <c r="A21" s="182" t="s">
        <v>94</v>
      </c>
      <c r="B21" s="183" t="s">
        <v>125</v>
      </c>
      <c r="C21" s="183" t="s">
        <v>188</v>
      </c>
      <c r="D21" s="186">
        <v>9.5899999999999999E-2</v>
      </c>
      <c r="E21" s="186">
        <v>0.2311</v>
      </c>
      <c r="F21" s="186">
        <v>0.31009999999999999</v>
      </c>
      <c r="G21" s="186">
        <v>0.38829999999999998</v>
      </c>
      <c r="H21" s="186">
        <v>0.4723</v>
      </c>
      <c r="I21" s="186">
        <v>0.5333</v>
      </c>
      <c r="K21" s="313"/>
      <c r="L21" s="313"/>
      <c r="M21" s="313"/>
      <c r="N21" s="313"/>
      <c r="O21" s="313"/>
      <c r="P21" s="313"/>
    </row>
    <row r="22" spans="1:16" x14ac:dyDescent="0.35">
      <c r="A22" s="182" t="s">
        <v>94</v>
      </c>
      <c r="B22" s="183" t="s">
        <v>125</v>
      </c>
      <c r="C22" s="183" t="s">
        <v>189</v>
      </c>
      <c r="D22" s="186">
        <v>0</v>
      </c>
      <c r="E22" s="186">
        <v>1.8100000000000002E-2</v>
      </c>
      <c r="F22" s="186">
        <v>3.0499999999999999E-2</v>
      </c>
      <c r="G22" s="186">
        <v>4.5699999999999998E-2</v>
      </c>
      <c r="H22" s="186">
        <v>6.2700000000000006E-2</v>
      </c>
      <c r="I22" s="186">
        <v>7.3999999999999996E-2</v>
      </c>
      <c r="K22" s="313"/>
      <c r="L22" s="313"/>
      <c r="M22" s="313"/>
      <c r="N22" s="313"/>
      <c r="O22" s="313"/>
      <c r="P22" s="313"/>
    </row>
    <row r="23" spans="1:16" x14ac:dyDescent="0.35">
      <c r="A23" s="182" t="s">
        <v>94</v>
      </c>
      <c r="B23" s="183" t="s">
        <v>125</v>
      </c>
      <c r="C23" s="183" t="s">
        <v>190</v>
      </c>
      <c r="D23" s="186">
        <v>9.5899999999999999E-2</v>
      </c>
      <c r="E23" s="186">
        <v>0.21299999999999999</v>
      </c>
      <c r="F23" s="186">
        <v>0.27950000000000003</v>
      </c>
      <c r="G23" s="186">
        <v>0.34260000000000002</v>
      </c>
      <c r="H23" s="186">
        <v>0.40960000000000002</v>
      </c>
      <c r="I23" s="186">
        <v>0.45929999999999999</v>
      </c>
      <c r="K23" s="313"/>
      <c r="L23" s="313"/>
      <c r="M23" s="313"/>
      <c r="N23" s="313"/>
      <c r="O23" s="313"/>
      <c r="P23" s="313"/>
    </row>
    <row r="24" spans="1:16" x14ac:dyDescent="0.35">
      <c r="A24" s="182" t="s">
        <v>94</v>
      </c>
      <c r="B24" s="183" t="s">
        <v>125</v>
      </c>
      <c r="C24" s="183" t="s">
        <v>191</v>
      </c>
      <c r="D24" s="186">
        <v>0.1225</v>
      </c>
      <c r="E24" s="186">
        <v>0.14860000000000001</v>
      </c>
      <c r="F24" s="186">
        <v>0.1734</v>
      </c>
      <c r="G24" s="186">
        <v>0.1991</v>
      </c>
      <c r="H24" s="186">
        <v>0.22850000000000001</v>
      </c>
      <c r="I24" s="186">
        <v>0.22170000000000001</v>
      </c>
      <c r="K24" s="313"/>
      <c r="L24" s="313"/>
      <c r="M24" s="313"/>
      <c r="N24" s="313"/>
      <c r="O24" s="313"/>
      <c r="P24" s="313"/>
    </row>
    <row r="25" spans="1:16" x14ac:dyDescent="0.35">
      <c r="A25" s="182" t="s">
        <v>94</v>
      </c>
      <c r="B25" s="183" t="s">
        <v>125</v>
      </c>
      <c r="C25" s="183" t="s">
        <v>192</v>
      </c>
      <c r="D25" s="186">
        <v>3.2</v>
      </c>
      <c r="E25" s="186">
        <v>3.5</v>
      </c>
      <c r="F25" s="186">
        <v>3.6</v>
      </c>
      <c r="G25" s="186">
        <v>3.7</v>
      </c>
      <c r="H25" s="186">
        <v>3.8</v>
      </c>
      <c r="I25" s="186">
        <v>4.0999999999999996</v>
      </c>
      <c r="K25" s="313"/>
      <c r="L25" s="313"/>
      <c r="M25" s="313"/>
      <c r="N25" s="313"/>
      <c r="O25" s="313"/>
      <c r="P25" s="313"/>
    </row>
    <row r="26" spans="1:16" x14ac:dyDescent="0.35">
      <c r="A26" s="182" t="s">
        <v>94</v>
      </c>
      <c r="B26" s="183" t="s">
        <v>125</v>
      </c>
      <c r="C26" s="183" t="s">
        <v>193</v>
      </c>
      <c r="D26" s="186">
        <v>2.9</v>
      </c>
      <c r="E26" s="186">
        <v>3.1</v>
      </c>
      <c r="F26" s="186">
        <v>3.2</v>
      </c>
      <c r="G26" s="186">
        <v>3.3</v>
      </c>
      <c r="H26" s="186">
        <v>3.5</v>
      </c>
      <c r="I26" s="186">
        <v>3.7</v>
      </c>
      <c r="K26" s="313"/>
      <c r="L26" s="313"/>
      <c r="M26" s="313"/>
      <c r="N26" s="313"/>
      <c r="O26" s="313"/>
      <c r="P26" s="313"/>
    </row>
    <row r="27" spans="1:16" x14ac:dyDescent="0.35">
      <c r="A27" s="182" t="s">
        <v>94</v>
      </c>
      <c r="B27" s="183" t="s">
        <v>125</v>
      </c>
      <c r="C27" s="183" t="s">
        <v>194</v>
      </c>
      <c r="D27" s="186">
        <v>4</v>
      </c>
      <c r="E27" s="186">
        <v>4.3</v>
      </c>
      <c r="F27" s="186">
        <v>4.5</v>
      </c>
      <c r="G27" s="186">
        <v>4.5999999999999996</v>
      </c>
      <c r="H27" s="186">
        <v>4.8</v>
      </c>
      <c r="I27" s="186">
        <v>5.0999999999999996</v>
      </c>
      <c r="K27" s="313"/>
      <c r="L27" s="313"/>
      <c r="M27" s="313"/>
      <c r="N27" s="313"/>
      <c r="O27" s="313"/>
      <c r="P27" s="313"/>
    </row>
    <row r="28" spans="1:16" x14ac:dyDescent="0.35">
      <c r="A28" s="182" t="s">
        <v>94</v>
      </c>
      <c r="B28" s="183" t="s">
        <v>131</v>
      </c>
      <c r="C28" s="183" t="s">
        <v>195</v>
      </c>
      <c r="D28" s="185">
        <v>18.899999999999999</v>
      </c>
      <c r="E28" s="185">
        <v>18.399999999999999</v>
      </c>
      <c r="F28" s="185">
        <v>18.45</v>
      </c>
      <c r="G28" s="185">
        <v>18.36</v>
      </c>
      <c r="H28" s="185">
        <v>18.23</v>
      </c>
      <c r="I28" s="185">
        <v>17.02</v>
      </c>
      <c r="K28" s="313"/>
      <c r="L28" s="313"/>
      <c r="M28" s="313"/>
      <c r="N28" s="313"/>
      <c r="O28" s="313"/>
      <c r="P28" s="313"/>
    </row>
    <row r="29" spans="1:16" x14ac:dyDescent="0.35">
      <c r="A29" s="182" t="s">
        <v>94</v>
      </c>
      <c r="B29" s="183" t="s">
        <v>129</v>
      </c>
      <c r="C29" s="183" t="s">
        <v>196</v>
      </c>
      <c r="D29" s="185">
        <v>13.69</v>
      </c>
      <c r="E29" s="185">
        <v>14.89</v>
      </c>
      <c r="F29" s="185">
        <v>16.29</v>
      </c>
      <c r="G29" s="185">
        <v>17.559999999999999</v>
      </c>
      <c r="H29" s="185">
        <v>18.88</v>
      </c>
      <c r="I29" s="185">
        <v>17.04</v>
      </c>
      <c r="K29" s="313"/>
      <c r="L29" s="313"/>
      <c r="M29" s="313"/>
      <c r="N29" s="313"/>
      <c r="O29" s="313"/>
      <c r="P29" s="313"/>
    </row>
    <row r="30" spans="1:16" x14ac:dyDescent="0.35">
      <c r="A30" s="182" t="s">
        <v>94</v>
      </c>
      <c r="B30" s="183" t="s">
        <v>129</v>
      </c>
      <c r="C30" s="183" t="s">
        <v>197</v>
      </c>
      <c r="D30" s="185">
        <v>13.65</v>
      </c>
      <c r="E30" s="185">
        <v>3.97</v>
      </c>
      <c r="F30" s="185">
        <v>7.0000000000000007E-2</v>
      </c>
      <c r="G30" s="185">
        <v>0.01</v>
      </c>
      <c r="H30" s="185">
        <v>0.01</v>
      </c>
      <c r="I30" s="185">
        <v>0.01</v>
      </c>
      <c r="K30" s="313"/>
      <c r="L30" s="313"/>
      <c r="M30" s="313"/>
      <c r="N30" s="313"/>
      <c r="O30" s="313"/>
      <c r="P30" s="313"/>
    </row>
    <row r="31" spans="1:16" x14ac:dyDescent="0.35">
      <c r="A31" s="182" t="s">
        <v>94</v>
      </c>
      <c r="B31" s="183" t="s">
        <v>129</v>
      </c>
      <c r="C31" s="183" t="s">
        <v>198</v>
      </c>
      <c r="D31" s="185">
        <v>50</v>
      </c>
      <c r="E31" s="185">
        <v>35.83</v>
      </c>
      <c r="F31" s="185">
        <v>27.78</v>
      </c>
      <c r="G31" s="185">
        <v>18.559999999999999</v>
      </c>
      <c r="H31" s="185">
        <v>9.9700000000000006</v>
      </c>
      <c r="I31" s="185">
        <v>7.91</v>
      </c>
      <c r="K31" s="313"/>
      <c r="L31" s="313"/>
      <c r="M31" s="313"/>
      <c r="N31" s="313"/>
      <c r="O31" s="313"/>
      <c r="P31" s="313"/>
    </row>
    <row r="32" spans="1:16" x14ac:dyDescent="0.35">
      <c r="A32" s="182"/>
      <c r="B32" s="183"/>
      <c r="C32" s="183"/>
      <c r="D32" s="270"/>
      <c r="E32" s="270"/>
      <c r="F32" s="270"/>
      <c r="G32" s="270"/>
      <c r="H32" s="270"/>
      <c r="I32" s="270"/>
      <c r="K32" s="313"/>
      <c r="L32" s="313"/>
      <c r="M32" s="313"/>
      <c r="N32" s="313"/>
      <c r="O32" s="313"/>
      <c r="P32" s="313"/>
    </row>
    <row r="33" spans="1:16" x14ac:dyDescent="0.35">
      <c r="A33" s="182" t="s">
        <v>138</v>
      </c>
      <c r="B33" s="183" t="s">
        <v>174</v>
      </c>
      <c r="C33" s="183" t="s">
        <v>199</v>
      </c>
      <c r="D33" s="270">
        <v>323.81</v>
      </c>
      <c r="E33" s="270">
        <v>399.78</v>
      </c>
      <c r="F33" s="270">
        <v>448.37</v>
      </c>
      <c r="G33" s="270">
        <v>490.98</v>
      </c>
      <c r="H33" s="270">
        <v>535.05999999999995</v>
      </c>
      <c r="I33" s="270">
        <v>555.33000000000004</v>
      </c>
      <c r="K33" s="313"/>
      <c r="L33" s="313"/>
      <c r="M33" s="313"/>
      <c r="N33" s="313"/>
      <c r="O33" s="313"/>
      <c r="P33" s="313"/>
    </row>
    <row r="34" spans="1:16" x14ac:dyDescent="0.35">
      <c r="A34" s="182" t="s">
        <v>138</v>
      </c>
      <c r="B34" s="183" t="s">
        <v>131</v>
      </c>
      <c r="C34" s="183" t="s">
        <v>200</v>
      </c>
      <c r="D34" s="185">
        <v>11.47</v>
      </c>
      <c r="E34" s="185">
        <v>14.54</v>
      </c>
      <c r="F34" s="185">
        <v>16.54</v>
      </c>
      <c r="G34" s="185">
        <v>18.38</v>
      </c>
      <c r="H34" s="185">
        <v>20.37</v>
      </c>
      <c r="I34" s="185">
        <v>21.91</v>
      </c>
      <c r="K34" s="313"/>
      <c r="L34" s="313"/>
      <c r="M34" s="313"/>
      <c r="N34" s="313"/>
      <c r="O34" s="313"/>
      <c r="P34" s="313"/>
    </row>
    <row r="35" spans="1:16" x14ac:dyDescent="0.35">
      <c r="A35" s="182"/>
      <c r="B35" s="183"/>
      <c r="C35" s="183"/>
      <c r="D35" s="185"/>
      <c r="E35" s="185"/>
      <c r="F35" s="185"/>
      <c r="G35" s="185"/>
      <c r="H35" s="185"/>
      <c r="I35" s="185"/>
      <c r="K35" s="313"/>
      <c r="L35" s="313"/>
      <c r="M35" s="313"/>
      <c r="N35" s="313"/>
      <c r="O35" s="313"/>
      <c r="P35" s="313"/>
    </row>
    <row r="36" spans="1:16" x14ac:dyDescent="0.35">
      <c r="A36" s="182" t="s">
        <v>144</v>
      </c>
      <c r="B36" s="183" t="s">
        <v>131</v>
      </c>
      <c r="C36" s="183" t="s">
        <v>201</v>
      </c>
      <c r="D36" s="185">
        <v>4.71</v>
      </c>
      <c r="E36" s="185">
        <v>4.8</v>
      </c>
      <c r="F36" s="185">
        <v>5.45</v>
      </c>
      <c r="G36" s="185">
        <v>6.15</v>
      </c>
      <c r="H36" s="185">
        <v>6.85</v>
      </c>
      <c r="I36" s="185">
        <v>8.0299999999999994</v>
      </c>
      <c r="K36" s="313"/>
      <c r="L36" s="313"/>
      <c r="M36" s="313"/>
      <c r="N36" s="313"/>
      <c r="O36" s="313"/>
      <c r="P36" s="313"/>
    </row>
    <row r="37" spans="1:16" x14ac:dyDescent="0.35">
      <c r="A37" s="182" t="s">
        <v>144</v>
      </c>
      <c r="B37" s="183" t="s">
        <v>129</v>
      </c>
      <c r="C37" s="183" t="s">
        <v>202</v>
      </c>
      <c r="D37" s="185">
        <v>0.61</v>
      </c>
      <c r="E37" s="185">
        <v>0.56000000000000005</v>
      </c>
      <c r="F37" s="185">
        <v>0.48</v>
      </c>
      <c r="G37" s="185">
        <v>0.39</v>
      </c>
      <c r="H37" s="185">
        <v>0.3</v>
      </c>
      <c r="I37" s="185">
        <v>0.12</v>
      </c>
      <c r="K37" s="313"/>
      <c r="L37" s="313"/>
      <c r="M37" s="313"/>
      <c r="N37" s="313"/>
      <c r="O37" s="313"/>
      <c r="P37" s="313"/>
    </row>
    <row r="38" spans="1:16" x14ac:dyDescent="0.35">
      <c r="A38" s="182" t="s">
        <v>144</v>
      </c>
      <c r="B38" s="183" t="s">
        <v>129</v>
      </c>
      <c r="C38" s="183" t="s">
        <v>203</v>
      </c>
      <c r="D38" s="185">
        <v>4.5</v>
      </c>
      <c r="E38" s="185">
        <v>4.1500000000000004</v>
      </c>
      <c r="F38" s="185">
        <v>3.53</v>
      </c>
      <c r="G38" s="185">
        <v>2.85</v>
      </c>
      <c r="H38" s="185">
        <v>2.14</v>
      </c>
      <c r="I38" s="185">
        <v>0.94</v>
      </c>
      <c r="K38" s="313"/>
      <c r="L38" s="313"/>
      <c r="M38" s="313"/>
      <c r="N38" s="313"/>
      <c r="O38" s="313"/>
      <c r="P38" s="313"/>
    </row>
    <row r="39" spans="1:16" x14ac:dyDescent="0.35">
      <c r="A39" s="182"/>
      <c r="B39" s="183"/>
      <c r="C39" s="183"/>
      <c r="D39" s="185"/>
      <c r="E39" s="185"/>
      <c r="F39" s="185"/>
      <c r="G39" s="185"/>
      <c r="H39" s="185"/>
      <c r="I39" s="185"/>
      <c r="K39" s="313"/>
      <c r="L39" s="313"/>
      <c r="M39" s="313"/>
      <c r="N39" s="313"/>
      <c r="O39" s="313"/>
      <c r="P39" s="313"/>
    </row>
    <row r="40" spans="1:16" x14ac:dyDescent="0.35">
      <c r="A40" s="182" t="s">
        <v>6</v>
      </c>
      <c r="B40" s="183" t="s">
        <v>125</v>
      </c>
      <c r="C40" s="183" t="s">
        <v>204</v>
      </c>
      <c r="D40" s="186">
        <v>2.5</v>
      </c>
      <c r="E40" s="186">
        <v>2.6</v>
      </c>
      <c r="F40" s="186">
        <v>2.7</v>
      </c>
      <c r="G40" s="186">
        <v>2.7</v>
      </c>
      <c r="H40" s="186">
        <v>2.8</v>
      </c>
      <c r="I40" s="186">
        <v>2.9</v>
      </c>
      <c r="K40" s="313"/>
      <c r="L40" s="313"/>
      <c r="M40" s="313"/>
      <c r="N40" s="313"/>
      <c r="O40" s="313"/>
      <c r="P40" s="313"/>
    </row>
    <row r="41" spans="1:16" x14ac:dyDescent="0.35">
      <c r="A41" s="182" t="s">
        <v>6</v>
      </c>
      <c r="B41" s="183" t="s">
        <v>131</v>
      </c>
      <c r="C41" s="183" t="s">
        <v>205</v>
      </c>
      <c r="D41" s="185">
        <v>6.28</v>
      </c>
      <c r="E41" s="185">
        <v>7.19</v>
      </c>
      <c r="F41" s="185">
        <v>7.62</v>
      </c>
      <c r="G41" s="185">
        <v>7.93</v>
      </c>
      <c r="H41" s="185">
        <v>8.24</v>
      </c>
      <c r="I41" s="185">
        <v>7.84</v>
      </c>
      <c r="K41" s="313"/>
      <c r="L41" s="313"/>
      <c r="M41" s="313"/>
      <c r="N41" s="313"/>
      <c r="O41" s="313"/>
      <c r="P41" s="313"/>
    </row>
    <row r="42" spans="1:16" x14ac:dyDescent="0.35">
      <c r="A42" s="182" t="s">
        <v>6</v>
      </c>
      <c r="B42" s="183" t="s">
        <v>129</v>
      </c>
      <c r="C42" s="183" t="s">
        <v>206</v>
      </c>
      <c r="D42" s="185">
        <v>1.1299999999999999</v>
      </c>
      <c r="E42" s="185">
        <v>1.1599999999999999</v>
      </c>
      <c r="F42" s="185">
        <v>1.2</v>
      </c>
      <c r="G42" s="185">
        <v>1.23</v>
      </c>
      <c r="H42" s="185">
        <v>1.26</v>
      </c>
      <c r="I42" s="185">
        <v>1.21</v>
      </c>
      <c r="K42" s="313"/>
      <c r="L42" s="313"/>
      <c r="M42" s="313"/>
      <c r="N42" s="313"/>
      <c r="O42" s="313"/>
      <c r="P42" s="313"/>
    </row>
    <row r="43" spans="1:16" x14ac:dyDescent="0.35">
      <c r="A43" s="182" t="s">
        <v>6</v>
      </c>
      <c r="B43" s="183" t="s">
        <v>129</v>
      </c>
      <c r="C43" s="183" t="s">
        <v>207</v>
      </c>
      <c r="D43" s="185">
        <v>0.69</v>
      </c>
      <c r="E43" s="185">
        <v>0.23</v>
      </c>
      <c r="F43" s="185">
        <v>0.01</v>
      </c>
      <c r="G43" s="185">
        <v>0.01</v>
      </c>
      <c r="H43" s="185">
        <v>0.01</v>
      </c>
      <c r="I43" s="185">
        <v>0.01</v>
      </c>
      <c r="K43" s="313"/>
      <c r="L43" s="313"/>
      <c r="M43" s="313"/>
      <c r="N43" s="313"/>
      <c r="O43" s="313"/>
      <c r="P43" s="313"/>
    </row>
    <row r="44" spans="1:16" x14ac:dyDescent="0.35">
      <c r="A44" s="182" t="s">
        <v>6</v>
      </c>
      <c r="B44" s="183" t="s">
        <v>129</v>
      </c>
      <c r="C44" s="183" t="s">
        <v>208</v>
      </c>
      <c r="D44" s="185">
        <v>7.99</v>
      </c>
      <c r="E44" s="185">
        <v>6.99</v>
      </c>
      <c r="F44" s="185">
        <v>6.08</v>
      </c>
      <c r="G44" s="185">
        <v>4.76</v>
      </c>
      <c r="H44" s="185">
        <v>3.27</v>
      </c>
      <c r="I44" s="185">
        <v>3.03</v>
      </c>
      <c r="K44" s="313"/>
      <c r="L44" s="313"/>
      <c r="M44" s="313"/>
      <c r="N44" s="313"/>
      <c r="O44" s="313"/>
      <c r="P44" s="313"/>
    </row>
    <row r="45" spans="1:16" x14ac:dyDescent="0.35">
      <c r="A45" s="182"/>
      <c r="B45" s="183"/>
      <c r="C45" s="183"/>
      <c r="D45" s="185"/>
      <c r="E45" s="185"/>
      <c r="F45" s="185"/>
      <c r="G45" s="185"/>
      <c r="H45" s="185"/>
      <c r="I45" s="185"/>
      <c r="K45" s="313"/>
      <c r="L45" s="313"/>
      <c r="M45" s="313"/>
      <c r="N45" s="313"/>
      <c r="O45" s="313"/>
      <c r="P45" s="313"/>
    </row>
    <row r="46" spans="1:16" x14ac:dyDescent="0.35">
      <c r="A46" s="182" t="s">
        <v>157</v>
      </c>
      <c r="B46" s="183" t="s">
        <v>131</v>
      </c>
      <c r="C46" s="183" t="s">
        <v>209</v>
      </c>
      <c r="D46" s="185">
        <v>77.599999999999994</v>
      </c>
      <c r="E46" s="185">
        <v>71.27</v>
      </c>
      <c r="F46" s="185">
        <v>68.69</v>
      </c>
      <c r="G46" s="185">
        <v>66.2</v>
      </c>
      <c r="H46" s="185">
        <v>63.97</v>
      </c>
      <c r="I46" s="185">
        <v>62.45</v>
      </c>
      <c r="K46" s="313"/>
      <c r="L46" s="313"/>
      <c r="M46" s="313"/>
      <c r="N46" s="313"/>
      <c r="O46" s="313"/>
      <c r="P46" s="313"/>
    </row>
    <row r="47" spans="1:16" x14ac:dyDescent="0.35">
      <c r="A47" s="182"/>
      <c r="B47" s="183"/>
      <c r="C47" s="183"/>
      <c r="D47" s="185"/>
      <c r="E47" s="185"/>
      <c r="F47" s="185"/>
      <c r="G47" s="185"/>
      <c r="H47" s="185"/>
      <c r="I47" s="185"/>
      <c r="K47" s="313"/>
      <c r="L47" s="313"/>
      <c r="M47" s="313"/>
      <c r="N47" s="313"/>
      <c r="O47" s="313"/>
      <c r="P47" s="313"/>
    </row>
    <row r="48" spans="1:16" x14ac:dyDescent="0.35">
      <c r="A48" s="182" t="s">
        <v>161</v>
      </c>
      <c r="B48" s="183" t="s">
        <v>131</v>
      </c>
      <c r="C48" s="183" t="s">
        <v>210</v>
      </c>
      <c r="D48" s="185">
        <f>D46+D41+D36+D28+D7+D34</f>
        <v>122.35999999999999</v>
      </c>
      <c r="E48" s="185">
        <f t="shared" ref="E48:H48" si="0">E46+E41+E36+E28+E7+E34</f>
        <v>142.97999999999999</v>
      </c>
      <c r="F48" s="185">
        <f t="shared" si="0"/>
        <v>156.21</v>
      </c>
      <c r="G48" s="185">
        <f t="shared" si="0"/>
        <v>163.78</v>
      </c>
      <c r="H48" s="185">
        <f t="shared" si="0"/>
        <v>167.18</v>
      </c>
      <c r="I48" s="185">
        <f>I46+I41+I36+I28+I7+I34</f>
        <v>166.77</v>
      </c>
      <c r="K48" s="313"/>
      <c r="L48" s="313"/>
      <c r="M48" s="313"/>
      <c r="N48" s="313"/>
      <c r="O48" s="313"/>
      <c r="P48" s="313"/>
    </row>
    <row r="49" spans="1:16" x14ac:dyDescent="0.35">
      <c r="A49" s="182" t="s">
        <v>161</v>
      </c>
      <c r="B49" s="183" t="s">
        <v>129</v>
      </c>
      <c r="C49" s="183" t="s">
        <v>211</v>
      </c>
      <c r="D49" s="185">
        <v>14.82</v>
      </c>
      <c r="E49" s="185">
        <v>16.059999999999999</v>
      </c>
      <c r="F49" s="185">
        <v>17.489999999999998</v>
      </c>
      <c r="G49" s="185">
        <v>18.78</v>
      </c>
      <c r="H49" s="185">
        <v>20.14</v>
      </c>
      <c r="I49" s="185">
        <v>18.25</v>
      </c>
      <c r="K49" s="313"/>
      <c r="L49" s="313"/>
      <c r="M49" s="313"/>
      <c r="N49" s="313"/>
      <c r="O49" s="313"/>
      <c r="P49" s="313"/>
    </row>
    <row r="50" spans="1:16" x14ac:dyDescent="0.35">
      <c r="A50" s="182" t="s">
        <v>161</v>
      </c>
      <c r="B50" s="183" t="s">
        <v>129</v>
      </c>
      <c r="C50" s="183" t="s">
        <v>212</v>
      </c>
      <c r="D50" s="185">
        <v>14.95</v>
      </c>
      <c r="E50" s="185">
        <v>4.76</v>
      </c>
      <c r="F50" s="185">
        <v>0.56000000000000005</v>
      </c>
      <c r="G50" s="185">
        <v>0.41</v>
      </c>
      <c r="H50" s="185">
        <v>0.32</v>
      </c>
      <c r="I50" s="185">
        <v>0.14000000000000001</v>
      </c>
      <c r="K50" s="313"/>
      <c r="L50" s="313"/>
      <c r="M50" s="313"/>
      <c r="N50" s="313"/>
      <c r="O50" s="313"/>
      <c r="P50" s="313"/>
    </row>
    <row r="51" spans="1:16" x14ac:dyDescent="0.35">
      <c r="A51" s="182" t="s">
        <v>161</v>
      </c>
      <c r="B51" s="183" t="s">
        <v>129</v>
      </c>
      <c r="C51" s="183" t="s">
        <v>213</v>
      </c>
      <c r="D51" s="185">
        <v>62.49</v>
      </c>
      <c r="E51" s="185">
        <v>46.96</v>
      </c>
      <c r="F51" s="185">
        <v>37.39</v>
      </c>
      <c r="G51" s="185">
        <v>26.17</v>
      </c>
      <c r="H51" s="185">
        <v>15.39</v>
      </c>
      <c r="I51" s="185">
        <v>11.87</v>
      </c>
      <c r="K51" s="313"/>
      <c r="L51" s="313"/>
      <c r="M51" s="313"/>
      <c r="N51" s="313"/>
      <c r="O51" s="313"/>
      <c r="P51" s="313"/>
    </row>
    <row r="57" spans="1:16" ht="14.5" x14ac:dyDescent="0.35">
      <c r="H57" s="223"/>
      <c r="I57" s="223"/>
      <c r="J57" s="223"/>
      <c r="K57" s="223"/>
      <c r="L57" s="224"/>
    </row>
  </sheetData>
  <autoFilter ref="A1:C52" xr:uid="{DB21F369-8963-4930-AE2B-9020C40F7C1A}"/>
  <mergeCells count="3">
    <mergeCell ref="A1:A2"/>
    <mergeCell ref="B1:B2"/>
    <mergeCell ref="C1:C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1BF8-7EEB-4E74-A4C2-A1E477551D7C}">
  <sheetPr>
    <tabColor rgb="FFC00000"/>
  </sheetPr>
  <dimension ref="A1:P389"/>
  <sheetViews>
    <sheetView showGridLines="0" zoomScaleNormal="100" workbookViewId="0">
      <pane ySplit="2" topLeftCell="A66" activePane="bottomLeft" state="frozen"/>
      <selection activeCell="D14" sqref="D14:J16"/>
      <selection pane="bottomLeft" activeCell="C372" sqref="C372"/>
    </sheetView>
  </sheetViews>
  <sheetFormatPr baseColWidth="10" defaultColWidth="11.453125" defaultRowHeight="13" x14ac:dyDescent="0.35"/>
  <cols>
    <col min="1" max="1" width="19.6328125" style="60" customWidth="1"/>
    <col min="2" max="2" width="18.6328125" style="60" customWidth="1"/>
    <col min="3" max="3" width="85.6328125" style="60" customWidth="1"/>
    <col min="4" max="9" width="15.6328125" style="60" customWidth="1"/>
    <col min="10" max="10" width="7.6328125" style="195" bestFit="1" customWidth="1"/>
    <col min="11" max="16384" width="11.453125" style="60"/>
  </cols>
  <sheetData>
    <row r="1" spans="1:10" ht="14.4" customHeight="1" x14ac:dyDescent="0.35">
      <c r="A1" s="352" t="s">
        <v>214</v>
      </c>
      <c r="B1" s="352" t="s">
        <v>80</v>
      </c>
      <c r="C1" s="352" t="s">
        <v>81</v>
      </c>
      <c r="D1" s="187">
        <v>2023</v>
      </c>
      <c r="E1" s="187">
        <v>2035</v>
      </c>
      <c r="F1" s="187">
        <v>2040</v>
      </c>
      <c r="G1" s="187">
        <v>2045</v>
      </c>
      <c r="H1" s="187">
        <v>2050</v>
      </c>
      <c r="I1" s="187">
        <v>2060</v>
      </c>
      <c r="J1" s="188"/>
    </row>
    <row r="2" spans="1:10" s="167" customFormat="1" ht="69" customHeight="1" x14ac:dyDescent="0.35">
      <c r="A2" s="353"/>
      <c r="B2" s="353"/>
      <c r="C2" s="353"/>
      <c r="D2" s="189" t="s">
        <v>82</v>
      </c>
      <c r="E2" s="189" t="s">
        <v>83</v>
      </c>
      <c r="F2" s="189" t="s">
        <v>83</v>
      </c>
      <c r="G2" s="189" t="s">
        <v>83</v>
      </c>
      <c r="H2" s="189" t="s">
        <v>83</v>
      </c>
      <c r="I2" s="189" t="s">
        <v>83</v>
      </c>
      <c r="J2" s="190"/>
    </row>
    <row r="3" spans="1:10" s="101" customFormat="1" x14ac:dyDescent="0.3">
      <c r="A3" s="191" t="s">
        <v>215</v>
      </c>
      <c r="B3" s="192" t="s">
        <v>216</v>
      </c>
      <c r="C3" s="192" t="s">
        <v>217</v>
      </c>
      <c r="D3" s="325">
        <v>2886</v>
      </c>
      <c r="E3" s="325">
        <v>3297</v>
      </c>
      <c r="F3" s="325">
        <v>3482</v>
      </c>
      <c r="G3" s="325">
        <v>3678</v>
      </c>
      <c r="H3" s="325">
        <v>3884</v>
      </c>
      <c r="I3" s="325">
        <v>4287</v>
      </c>
      <c r="J3" s="195"/>
    </row>
    <row r="4" spans="1:10" s="101" customFormat="1" x14ac:dyDescent="0.3">
      <c r="A4" s="191" t="s">
        <v>215</v>
      </c>
      <c r="B4" s="192" t="s">
        <v>125</v>
      </c>
      <c r="C4" s="192" t="s">
        <v>218</v>
      </c>
      <c r="D4" s="193">
        <v>0.09</v>
      </c>
      <c r="E4" s="193">
        <v>0.1</v>
      </c>
      <c r="F4" s="193">
        <v>0.1</v>
      </c>
      <c r="G4" s="193">
        <v>0.1</v>
      </c>
      <c r="H4" s="193">
        <v>0.1</v>
      </c>
      <c r="I4" s="194">
        <v>0.1</v>
      </c>
      <c r="J4" s="195"/>
    </row>
    <row r="5" spans="1:10" s="101" customFormat="1" x14ac:dyDescent="0.3">
      <c r="A5" s="191"/>
      <c r="B5" s="192"/>
      <c r="C5" s="192"/>
      <c r="D5" s="193"/>
      <c r="E5" s="193"/>
      <c r="F5" s="193"/>
      <c r="G5" s="193"/>
      <c r="H5" s="193"/>
      <c r="I5" s="194"/>
      <c r="J5" s="195"/>
    </row>
    <row r="6" spans="1:10" s="101" customFormat="1" x14ac:dyDescent="0.3">
      <c r="A6" s="196" t="s">
        <v>215</v>
      </c>
      <c r="B6" s="197" t="s">
        <v>129</v>
      </c>
      <c r="C6" s="197" t="s">
        <v>219</v>
      </c>
      <c r="D6" s="199">
        <v>28.6</v>
      </c>
      <c r="E6" s="199">
        <v>37.6</v>
      </c>
      <c r="F6" s="199">
        <v>40.799999999999997</v>
      </c>
      <c r="G6" s="199">
        <v>42.4</v>
      </c>
      <c r="H6" s="199">
        <v>39.9</v>
      </c>
      <c r="I6" s="199">
        <v>37.799999999999997</v>
      </c>
      <c r="J6" s="200"/>
    </row>
    <row r="7" spans="1:10" s="101" customFormat="1" x14ac:dyDescent="0.3">
      <c r="A7" s="196" t="s">
        <v>215</v>
      </c>
      <c r="B7" s="197" t="s">
        <v>129</v>
      </c>
      <c r="C7" s="197" t="s">
        <v>220</v>
      </c>
      <c r="D7" s="199">
        <v>13</v>
      </c>
      <c r="E7" s="199">
        <v>10.5</v>
      </c>
      <c r="F7" s="199">
        <v>6.5</v>
      </c>
      <c r="G7" s="199">
        <v>3.7</v>
      </c>
      <c r="H7" s="199">
        <v>2.5</v>
      </c>
      <c r="I7" s="199">
        <v>2.6</v>
      </c>
      <c r="J7" s="195"/>
    </row>
    <row r="8" spans="1:10" s="101" customFormat="1" x14ac:dyDescent="0.3">
      <c r="A8" s="196" t="s">
        <v>215</v>
      </c>
      <c r="B8" s="197" t="s">
        <v>129</v>
      </c>
      <c r="C8" s="197" t="s">
        <v>221</v>
      </c>
      <c r="D8" s="199">
        <v>32.200000000000003</v>
      </c>
      <c r="E8" s="199">
        <v>21.9</v>
      </c>
      <c r="F8" s="199">
        <v>17</v>
      </c>
      <c r="G8" s="199">
        <v>13.3</v>
      </c>
      <c r="H8" s="199">
        <v>9.5</v>
      </c>
      <c r="I8" s="199">
        <v>10</v>
      </c>
      <c r="J8" s="195"/>
    </row>
    <row r="9" spans="1:10" s="101" customFormat="1" x14ac:dyDescent="0.3">
      <c r="A9" s="196" t="s">
        <v>215</v>
      </c>
      <c r="B9" s="197" t="s">
        <v>129</v>
      </c>
      <c r="C9" s="197" t="s">
        <v>222</v>
      </c>
      <c r="D9" s="199">
        <v>97</v>
      </c>
      <c r="E9" s="199">
        <v>77</v>
      </c>
      <c r="F9" s="199">
        <v>55.9</v>
      </c>
      <c r="G9" s="199">
        <v>43.2</v>
      </c>
      <c r="H9" s="199">
        <v>40.700000000000003</v>
      </c>
      <c r="I9" s="199">
        <v>38.9</v>
      </c>
      <c r="J9" s="195"/>
    </row>
    <row r="10" spans="1:10" s="101" customFormat="1" x14ac:dyDescent="0.3">
      <c r="A10" s="196" t="s">
        <v>215</v>
      </c>
      <c r="B10" s="197" t="s">
        <v>129</v>
      </c>
      <c r="C10" s="197" t="s">
        <v>223</v>
      </c>
      <c r="D10" s="199">
        <v>8.1</v>
      </c>
      <c r="E10" s="199">
        <v>6.5</v>
      </c>
      <c r="F10" s="199">
        <v>5.5</v>
      </c>
      <c r="G10" s="199">
        <v>4.5999999999999996</v>
      </c>
      <c r="H10" s="199">
        <v>3.7</v>
      </c>
      <c r="I10" s="199">
        <v>3.7</v>
      </c>
      <c r="J10" s="195"/>
    </row>
    <row r="11" spans="1:10" s="101" customFormat="1" x14ac:dyDescent="0.3">
      <c r="A11" s="196" t="s">
        <v>215</v>
      </c>
      <c r="B11" s="197" t="s">
        <v>129</v>
      </c>
      <c r="C11" s="197" t="s">
        <v>224</v>
      </c>
      <c r="D11" s="199">
        <v>21.3</v>
      </c>
      <c r="E11" s="199">
        <v>20</v>
      </c>
      <c r="F11" s="199">
        <v>16.5</v>
      </c>
      <c r="G11" s="199">
        <v>8.8000000000000007</v>
      </c>
      <c r="H11" s="199">
        <v>1.6</v>
      </c>
      <c r="I11" s="199">
        <v>1.5</v>
      </c>
      <c r="J11" s="200"/>
    </row>
    <row r="12" spans="1:10" s="101" customFormat="1" x14ac:dyDescent="0.3">
      <c r="A12" s="196" t="s">
        <v>215</v>
      </c>
      <c r="B12" s="197" t="s">
        <v>129</v>
      </c>
      <c r="C12" s="197" t="s">
        <v>225</v>
      </c>
      <c r="D12" s="199">
        <v>79</v>
      </c>
      <c r="E12" s="199">
        <v>85.6</v>
      </c>
      <c r="F12" s="199">
        <v>80.8</v>
      </c>
      <c r="G12" s="199">
        <v>76.7</v>
      </c>
      <c r="H12" s="199">
        <v>72.5</v>
      </c>
      <c r="I12" s="199">
        <v>71.8</v>
      </c>
      <c r="J12" s="195"/>
    </row>
    <row r="13" spans="1:10" s="101" customFormat="1" x14ac:dyDescent="0.3">
      <c r="A13" s="196" t="s">
        <v>215</v>
      </c>
      <c r="B13" s="197" t="s">
        <v>129</v>
      </c>
      <c r="C13" s="197" t="s">
        <v>226</v>
      </c>
      <c r="D13" s="199">
        <v>14.2</v>
      </c>
      <c r="E13" s="199">
        <v>16.399999999999999</v>
      </c>
      <c r="F13" s="199">
        <v>16.600000000000001</v>
      </c>
      <c r="G13" s="199">
        <v>16.8</v>
      </c>
      <c r="H13" s="199">
        <v>17.100000000000001</v>
      </c>
      <c r="I13" s="199">
        <v>17.7</v>
      </c>
      <c r="J13" s="195"/>
    </row>
    <row r="14" spans="1:10" s="101" customFormat="1" x14ac:dyDescent="0.3">
      <c r="A14" s="196" t="s">
        <v>215</v>
      </c>
      <c r="B14" s="197" t="s">
        <v>131</v>
      </c>
      <c r="C14" s="197" t="s">
        <v>227</v>
      </c>
      <c r="D14" s="198">
        <v>100</v>
      </c>
      <c r="E14" s="198">
        <v>118</v>
      </c>
      <c r="F14" s="198">
        <v>130</v>
      </c>
      <c r="G14" s="198">
        <v>144</v>
      </c>
      <c r="H14" s="198">
        <v>153</v>
      </c>
      <c r="I14" s="198">
        <v>164</v>
      </c>
      <c r="J14" s="195"/>
    </row>
    <row r="15" spans="1:10" s="101" customFormat="1" x14ac:dyDescent="0.3">
      <c r="A15" s="196" t="s">
        <v>215</v>
      </c>
      <c r="B15" s="197" t="s">
        <v>129</v>
      </c>
      <c r="C15" s="197" t="s">
        <v>228</v>
      </c>
      <c r="D15" s="201">
        <v>0</v>
      </c>
      <c r="E15" s="199">
        <v>0.4</v>
      </c>
      <c r="F15" s="199">
        <v>1.7</v>
      </c>
      <c r="G15" s="199">
        <v>2.4</v>
      </c>
      <c r="H15" s="199">
        <v>2.7</v>
      </c>
      <c r="I15" s="199">
        <v>3.5</v>
      </c>
      <c r="J15" s="195"/>
    </row>
    <row r="16" spans="1:10" s="101" customFormat="1" x14ac:dyDescent="0.3">
      <c r="A16" s="196" t="s">
        <v>215</v>
      </c>
      <c r="B16" s="197" t="s">
        <v>129</v>
      </c>
      <c r="C16" s="197" t="s">
        <v>229</v>
      </c>
      <c r="D16" s="201">
        <v>0</v>
      </c>
      <c r="E16" s="199">
        <v>6.8</v>
      </c>
      <c r="F16" s="199">
        <v>11.1</v>
      </c>
      <c r="G16" s="199">
        <v>16.3</v>
      </c>
      <c r="H16" s="199">
        <v>21.5</v>
      </c>
      <c r="I16" s="199">
        <v>21.5</v>
      </c>
      <c r="J16" s="195"/>
    </row>
    <row r="17" spans="1:10" s="101" customFormat="1" x14ac:dyDescent="0.3">
      <c r="A17" s="196"/>
      <c r="B17" s="197"/>
      <c r="C17" s="197"/>
      <c r="D17" s="193"/>
      <c r="E17" s="193"/>
      <c r="F17" s="193"/>
      <c r="G17" s="193"/>
      <c r="H17" s="193"/>
      <c r="I17" s="193"/>
      <c r="J17" s="195"/>
    </row>
    <row r="18" spans="1:10" s="101" customFormat="1" x14ac:dyDescent="0.3">
      <c r="A18" s="191" t="s">
        <v>230</v>
      </c>
      <c r="B18" s="192" t="s">
        <v>216</v>
      </c>
      <c r="C18" s="192" t="s">
        <v>231</v>
      </c>
      <c r="D18" s="201">
        <v>35.1</v>
      </c>
      <c r="E18" s="201">
        <v>39.299999999999997</v>
      </c>
      <c r="F18" s="201">
        <v>41.4</v>
      </c>
      <c r="G18" s="201">
        <v>43.5</v>
      </c>
      <c r="H18" s="201">
        <v>45.7</v>
      </c>
      <c r="I18" s="199">
        <v>49.7</v>
      </c>
      <c r="J18" s="195"/>
    </row>
    <row r="19" spans="1:10" s="101" customFormat="1" x14ac:dyDescent="0.3">
      <c r="A19" s="191" t="s">
        <v>230</v>
      </c>
      <c r="B19" s="197" t="s">
        <v>129</v>
      </c>
      <c r="C19" s="197" t="s">
        <v>232</v>
      </c>
      <c r="D19" s="201">
        <v>0.5</v>
      </c>
      <c r="E19" s="201">
        <v>1.5</v>
      </c>
      <c r="F19" s="201">
        <v>1.7</v>
      </c>
      <c r="G19" s="201">
        <v>1.2</v>
      </c>
      <c r="H19" s="201">
        <v>0.7</v>
      </c>
      <c r="I19" s="199">
        <v>0.7</v>
      </c>
      <c r="J19" s="195"/>
    </row>
    <row r="20" spans="1:10" s="101" customFormat="1" x14ac:dyDescent="0.3">
      <c r="A20" s="191" t="s">
        <v>230</v>
      </c>
      <c r="B20" s="197" t="s">
        <v>129</v>
      </c>
      <c r="C20" s="197" t="s">
        <v>233</v>
      </c>
      <c r="D20" s="201">
        <v>0</v>
      </c>
      <c r="E20" s="201">
        <v>0</v>
      </c>
      <c r="F20" s="201">
        <v>0</v>
      </c>
      <c r="G20" s="201">
        <v>0</v>
      </c>
      <c r="H20" s="201">
        <v>0</v>
      </c>
      <c r="I20" s="201">
        <v>0</v>
      </c>
      <c r="J20" s="195"/>
    </row>
    <row r="21" spans="1:10" s="101" customFormat="1" x14ac:dyDescent="0.3">
      <c r="A21" s="191" t="s">
        <v>230</v>
      </c>
      <c r="B21" s="197" t="s">
        <v>129</v>
      </c>
      <c r="C21" s="197" t="s">
        <v>234</v>
      </c>
      <c r="D21" s="201">
        <v>0</v>
      </c>
      <c r="E21" s="201">
        <v>0</v>
      </c>
      <c r="F21" s="201">
        <v>0</v>
      </c>
      <c r="G21" s="201">
        <v>0</v>
      </c>
      <c r="H21" s="201">
        <v>0</v>
      </c>
      <c r="I21" s="201">
        <v>0</v>
      </c>
      <c r="J21" s="195"/>
    </row>
    <row r="22" spans="1:10" s="101" customFormat="1" x14ac:dyDescent="0.3">
      <c r="A22" s="191" t="s">
        <v>230</v>
      </c>
      <c r="B22" s="197" t="s">
        <v>129</v>
      </c>
      <c r="C22" s="197" t="s">
        <v>235</v>
      </c>
      <c r="D22" s="201">
        <v>5.0999999999999996</v>
      </c>
      <c r="E22" s="201">
        <v>3.5</v>
      </c>
      <c r="F22" s="201">
        <v>2.2000000000000002</v>
      </c>
      <c r="G22" s="201">
        <v>1.5</v>
      </c>
      <c r="H22" s="201">
        <v>1.5</v>
      </c>
      <c r="I22" s="199">
        <v>1.4</v>
      </c>
      <c r="J22" s="200"/>
    </row>
    <row r="23" spans="1:10" s="101" customFormat="1" x14ac:dyDescent="0.3">
      <c r="A23" s="191" t="s">
        <v>230</v>
      </c>
      <c r="B23" s="197" t="s">
        <v>129</v>
      </c>
      <c r="C23" s="197" t="s">
        <v>236</v>
      </c>
      <c r="D23" s="201">
        <v>0</v>
      </c>
      <c r="E23" s="201">
        <v>0</v>
      </c>
      <c r="F23" s="201">
        <v>0</v>
      </c>
      <c r="G23" s="201">
        <v>0</v>
      </c>
      <c r="H23" s="201">
        <v>0</v>
      </c>
      <c r="I23" s="201">
        <v>0</v>
      </c>
      <c r="J23" s="195"/>
    </row>
    <row r="24" spans="1:10" s="101" customFormat="1" x14ac:dyDescent="0.3">
      <c r="A24" s="191" t="s">
        <v>230</v>
      </c>
      <c r="B24" s="197" t="s">
        <v>129</v>
      </c>
      <c r="C24" s="197" t="s">
        <v>237</v>
      </c>
      <c r="D24" s="201">
        <v>0.3</v>
      </c>
      <c r="E24" s="201">
        <v>0.2</v>
      </c>
      <c r="F24" s="201">
        <v>0.1</v>
      </c>
      <c r="G24" s="201">
        <v>0.1</v>
      </c>
      <c r="H24" s="201">
        <v>0</v>
      </c>
      <c r="I24" s="201">
        <v>0</v>
      </c>
      <c r="J24" s="195"/>
    </row>
    <row r="25" spans="1:10" s="101" customFormat="1" x14ac:dyDescent="0.3">
      <c r="A25" s="191" t="s">
        <v>230</v>
      </c>
      <c r="B25" s="197" t="s">
        <v>129</v>
      </c>
      <c r="C25" s="197" t="s">
        <v>238</v>
      </c>
      <c r="D25" s="201">
        <v>0</v>
      </c>
      <c r="E25" s="201">
        <v>0</v>
      </c>
      <c r="F25" s="201">
        <v>0</v>
      </c>
      <c r="G25" s="201">
        <v>0</v>
      </c>
      <c r="H25" s="201">
        <v>0</v>
      </c>
      <c r="I25" s="201">
        <v>0</v>
      </c>
      <c r="J25" s="195"/>
    </row>
    <row r="26" spans="1:10" s="101" customFormat="1" x14ac:dyDescent="0.3">
      <c r="A26" s="191" t="s">
        <v>230</v>
      </c>
      <c r="B26" s="197" t="s">
        <v>129</v>
      </c>
      <c r="C26" s="197" t="s">
        <v>239</v>
      </c>
      <c r="D26" s="201">
        <v>0.8</v>
      </c>
      <c r="E26" s="201">
        <v>0.9</v>
      </c>
      <c r="F26" s="201">
        <v>0.9</v>
      </c>
      <c r="G26" s="201">
        <v>1</v>
      </c>
      <c r="H26" s="201">
        <v>1</v>
      </c>
      <c r="I26" s="199">
        <v>1.1000000000000001</v>
      </c>
      <c r="J26" s="195"/>
    </row>
    <row r="27" spans="1:10" s="101" customFormat="1" x14ac:dyDescent="0.3">
      <c r="A27" s="191" t="s">
        <v>230</v>
      </c>
      <c r="B27" s="197" t="s">
        <v>131</v>
      </c>
      <c r="C27" s="197" t="s">
        <v>240</v>
      </c>
      <c r="D27" s="201">
        <v>3.2</v>
      </c>
      <c r="E27" s="201">
        <v>3.6</v>
      </c>
      <c r="F27" s="201">
        <v>4.2</v>
      </c>
      <c r="G27" s="201">
        <v>5</v>
      </c>
      <c r="H27" s="201">
        <v>5.4</v>
      </c>
      <c r="I27" s="199">
        <v>5.9</v>
      </c>
      <c r="J27" s="195"/>
    </row>
    <row r="28" spans="1:10" s="101" customFormat="1" x14ac:dyDescent="0.3">
      <c r="A28" s="191" t="s">
        <v>230</v>
      </c>
      <c r="B28" s="197" t="s">
        <v>129</v>
      </c>
      <c r="C28" s="197" t="s">
        <v>241</v>
      </c>
      <c r="D28" s="201">
        <v>0</v>
      </c>
      <c r="E28" s="201">
        <v>0</v>
      </c>
      <c r="F28" s="201">
        <v>0</v>
      </c>
      <c r="G28" s="201">
        <v>0</v>
      </c>
      <c r="H28" s="201">
        <v>0</v>
      </c>
      <c r="I28" s="199">
        <v>0.1</v>
      </c>
      <c r="J28" s="195"/>
    </row>
    <row r="29" spans="1:10" s="101" customFormat="1" x14ac:dyDescent="0.3">
      <c r="A29" s="191" t="s">
        <v>230</v>
      </c>
      <c r="B29" s="197" t="s">
        <v>125</v>
      </c>
      <c r="C29" s="197" t="s">
        <v>242</v>
      </c>
      <c r="D29" s="202">
        <v>0.32</v>
      </c>
      <c r="E29" s="202">
        <v>0.36</v>
      </c>
      <c r="F29" s="202">
        <v>0.44</v>
      </c>
      <c r="G29" s="202">
        <v>0.51</v>
      </c>
      <c r="H29" s="202">
        <v>0.55000000000000004</v>
      </c>
      <c r="I29" s="202">
        <v>0.56000000000000005</v>
      </c>
      <c r="J29" s="200"/>
    </row>
    <row r="30" spans="1:10" s="101" customFormat="1" x14ac:dyDescent="0.3">
      <c r="A30" s="191"/>
      <c r="B30" s="197"/>
      <c r="C30" s="197"/>
      <c r="D30" s="202"/>
      <c r="E30" s="202"/>
      <c r="F30" s="202"/>
      <c r="G30" s="202"/>
      <c r="H30" s="202"/>
      <c r="I30" s="202"/>
      <c r="J30" s="200"/>
    </row>
    <row r="31" spans="1:10" s="101" customFormat="1" x14ac:dyDescent="0.3">
      <c r="A31" s="191" t="s">
        <v>243</v>
      </c>
      <c r="B31" s="192" t="s">
        <v>244</v>
      </c>
      <c r="C31" s="192" t="s">
        <v>245</v>
      </c>
      <c r="D31" s="201">
        <v>4.2</v>
      </c>
      <c r="E31" s="201">
        <v>4.5</v>
      </c>
      <c r="F31" s="201">
        <v>4.5</v>
      </c>
      <c r="G31" s="201">
        <v>4.5</v>
      </c>
      <c r="H31" s="201">
        <v>4.4000000000000004</v>
      </c>
      <c r="I31" s="199">
        <v>4.4000000000000004</v>
      </c>
      <c r="J31" s="195"/>
    </row>
    <row r="32" spans="1:10" s="101" customFormat="1" x14ac:dyDescent="0.3">
      <c r="A32" s="191" t="s">
        <v>243</v>
      </c>
      <c r="B32" s="192" t="s">
        <v>216</v>
      </c>
      <c r="C32" s="192" t="s">
        <v>246</v>
      </c>
      <c r="D32" s="201">
        <v>8.8000000000000007</v>
      </c>
      <c r="E32" s="201">
        <v>9.9</v>
      </c>
      <c r="F32" s="201">
        <v>10.6</v>
      </c>
      <c r="G32" s="201">
        <v>11.2</v>
      </c>
      <c r="H32" s="201">
        <v>11.8</v>
      </c>
      <c r="I32" s="199">
        <v>13</v>
      </c>
      <c r="J32" s="195"/>
    </row>
    <row r="33" spans="1:10" s="101" customFormat="1" x14ac:dyDescent="0.3">
      <c r="A33" s="191" t="s">
        <v>243</v>
      </c>
      <c r="B33" s="197" t="s">
        <v>129</v>
      </c>
      <c r="C33" s="197" t="s">
        <v>247</v>
      </c>
      <c r="D33" s="201">
        <v>0.1</v>
      </c>
      <c r="E33" s="201">
        <v>1.4</v>
      </c>
      <c r="F33" s="201">
        <v>1.7</v>
      </c>
      <c r="G33" s="201">
        <v>1.3</v>
      </c>
      <c r="H33" s="201">
        <v>0.7</v>
      </c>
      <c r="I33" s="199">
        <v>0.5</v>
      </c>
      <c r="J33" s="200"/>
    </row>
    <row r="34" spans="1:10" s="101" customFormat="1" x14ac:dyDescent="0.3">
      <c r="A34" s="191" t="s">
        <v>243</v>
      </c>
      <c r="B34" s="197" t="s">
        <v>129</v>
      </c>
      <c r="C34" s="197" t="s">
        <v>248</v>
      </c>
      <c r="D34" s="201">
        <v>0.8</v>
      </c>
      <c r="E34" s="201">
        <v>0.6</v>
      </c>
      <c r="F34" s="201">
        <v>0.4</v>
      </c>
      <c r="G34" s="201">
        <v>0.2</v>
      </c>
      <c r="H34" s="201">
        <v>0</v>
      </c>
      <c r="I34" s="201">
        <v>0</v>
      </c>
      <c r="J34" s="200"/>
    </row>
    <row r="35" spans="1:10" x14ac:dyDescent="0.3">
      <c r="A35" s="191" t="s">
        <v>243</v>
      </c>
      <c r="B35" s="197" t="s">
        <v>129</v>
      </c>
      <c r="C35" s="197" t="s">
        <v>249</v>
      </c>
      <c r="D35" s="201">
        <v>0</v>
      </c>
      <c r="E35" s="201">
        <v>0</v>
      </c>
      <c r="F35" s="201">
        <v>0</v>
      </c>
      <c r="G35" s="201">
        <v>0</v>
      </c>
      <c r="H35" s="201">
        <v>0</v>
      </c>
      <c r="I35" s="201">
        <v>0</v>
      </c>
    </row>
    <row r="36" spans="1:10" x14ac:dyDescent="0.3">
      <c r="A36" s="191" t="s">
        <v>243</v>
      </c>
      <c r="B36" s="197" t="s">
        <v>129</v>
      </c>
      <c r="C36" s="197" t="s">
        <v>250</v>
      </c>
      <c r="D36" s="201">
        <v>5.6</v>
      </c>
      <c r="E36" s="201">
        <v>3.4</v>
      </c>
      <c r="F36" s="201">
        <v>1.8</v>
      </c>
      <c r="G36" s="201">
        <v>1.3</v>
      </c>
      <c r="H36" s="201">
        <v>1.3</v>
      </c>
      <c r="I36" s="199">
        <v>1.2</v>
      </c>
      <c r="J36" s="200"/>
    </row>
    <row r="37" spans="1:10" x14ac:dyDescent="0.3">
      <c r="A37" s="191" t="s">
        <v>243</v>
      </c>
      <c r="B37" s="197" t="s">
        <v>129</v>
      </c>
      <c r="C37" s="197" t="s">
        <v>251</v>
      </c>
      <c r="D37" s="201">
        <v>0</v>
      </c>
      <c r="E37" s="201">
        <v>0</v>
      </c>
      <c r="F37" s="201">
        <v>0</v>
      </c>
      <c r="G37" s="201">
        <v>0</v>
      </c>
      <c r="H37" s="201">
        <v>0</v>
      </c>
      <c r="I37" s="201">
        <v>0</v>
      </c>
      <c r="J37" s="200"/>
    </row>
    <row r="38" spans="1:10" x14ac:dyDescent="0.3">
      <c r="A38" s="191" t="s">
        <v>243</v>
      </c>
      <c r="B38" s="197" t="s">
        <v>129</v>
      </c>
      <c r="C38" s="197" t="s">
        <v>252</v>
      </c>
      <c r="D38" s="201">
        <v>0</v>
      </c>
      <c r="E38" s="201">
        <v>0</v>
      </c>
      <c r="F38" s="201">
        <v>0</v>
      </c>
      <c r="G38" s="201">
        <v>0</v>
      </c>
      <c r="H38" s="201">
        <v>0</v>
      </c>
      <c r="I38" s="201">
        <v>0</v>
      </c>
      <c r="J38" s="200"/>
    </row>
    <row r="39" spans="1:10" x14ac:dyDescent="0.3">
      <c r="A39" s="191" t="s">
        <v>243</v>
      </c>
      <c r="B39" s="197" t="s">
        <v>129</v>
      </c>
      <c r="C39" s="197" t="s">
        <v>253</v>
      </c>
      <c r="D39" s="201">
        <v>0</v>
      </c>
      <c r="E39" s="201">
        <v>0</v>
      </c>
      <c r="F39" s="201">
        <v>0</v>
      </c>
      <c r="G39" s="201">
        <v>0</v>
      </c>
      <c r="H39" s="201">
        <v>0</v>
      </c>
      <c r="I39" s="201">
        <v>0</v>
      </c>
    </row>
    <row r="40" spans="1:10" x14ac:dyDescent="0.3">
      <c r="A40" s="191" t="s">
        <v>243</v>
      </c>
      <c r="B40" s="197" t="s">
        <v>129</v>
      </c>
      <c r="C40" s="197" t="s">
        <v>254</v>
      </c>
      <c r="D40" s="201">
        <v>0</v>
      </c>
      <c r="E40" s="201">
        <v>0</v>
      </c>
      <c r="F40" s="201">
        <v>0</v>
      </c>
      <c r="G40" s="201">
        <v>0</v>
      </c>
      <c r="H40" s="201">
        <v>0</v>
      </c>
      <c r="I40" s="201">
        <v>0</v>
      </c>
    </row>
    <row r="41" spans="1:10" x14ac:dyDescent="0.3">
      <c r="A41" s="191" t="s">
        <v>243</v>
      </c>
      <c r="B41" s="197" t="s">
        <v>131</v>
      </c>
      <c r="C41" s="197" t="s">
        <v>255</v>
      </c>
      <c r="D41" s="201">
        <v>0.4</v>
      </c>
      <c r="E41" s="201">
        <v>0.7</v>
      </c>
      <c r="F41" s="201">
        <v>1.2</v>
      </c>
      <c r="G41" s="201">
        <v>1.7</v>
      </c>
      <c r="H41" s="201">
        <v>1.9</v>
      </c>
      <c r="I41" s="199">
        <v>1.9</v>
      </c>
    </row>
    <row r="42" spans="1:10" x14ac:dyDescent="0.3">
      <c r="A42" s="191" t="s">
        <v>243</v>
      </c>
      <c r="B42" s="197" t="s">
        <v>129</v>
      </c>
      <c r="C42" s="197" t="s">
        <v>256</v>
      </c>
      <c r="D42" s="201">
        <v>0</v>
      </c>
      <c r="E42" s="201">
        <v>0</v>
      </c>
      <c r="F42" s="201">
        <v>0</v>
      </c>
      <c r="G42" s="201">
        <v>0</v>
      </c>
      <c r="H42" s="201">
        <v>0</v>
      </c>
      <c r="I42" s="201">
        <v>0</v>
      </c>
    </row>
    <row r="43" spans="1:10" x14ac:dyDescent="0.3">
      <c r="A43" s="191" t="s">
        <v>243</v>
      </c>
      <c r="B43" s="197" t="s">
        <v>125</v>
      </c>
      <c r="C43" s="197" t="s">
        <v>257</v>
      </c>
      <c r="D43" s="202">
        <v>0.06</v>
      </c>
      <c r="E43" s="202">
        <v>0.12</v>
      </c>
      <c r="F43" s="202">
        <v>0.23</v>
      </c>
      <c r="G43" s="202">
        <v>0.38</v>
      </c>
      <c r="H43" s="202">
        <v>0.49</v>
      </c>
      <c r="I43" s="202">
        <v>0.53</v>
      </c>
    </row>
    <row r="44" spans="1:10" x14ac:dyDescent="0.3">
      <c r="A44" s="191"/>
      <c r="B44" s="197"/>
      <c r="C44" s="197"/>
      <c r="D44" s="202"/>
      <c r="E44" s="202"/>
      <c r="F44" s="202"/>
      <c r="G44" s="202"/>
      <c r="H44" s="202"/>
      <c r="I44" s="202"/>
    </row>
    <row r="45" spans="1:10" x14ac:dyDescent="0.3">
      <c r="A45" s="191" t="s">
        <v>258</v>
      </c>
      <c r="B45" s="192" t="s">
        <v>216</v>
      </c>
      <c r="C45" s="192" t="s">
        <v>259</v>
      </c>
      <c r="D45" s="198">
        <v>174</v>
      </c>
      <c r="E45" s="198">
        <v>194</v>
      </c>
      <c r="F45" s="198">
        <v>206</v>
      </c>
      <c r="G45" s="198">
        <v>217</v>
      </c>
      <c r="H45" s="198">
        <v>230</v>
      </c>
      <c r="I45" s="198">
        <v>252</v>
      </c>
    </row>
    <row r="46" spans="1:10" x14ac:dyDescent="0.3">
      <c r="A46" s="191" t="s">
        <v>258</v>
      </c>
      <c r="B46" s="197" t="s">
        <v>129</v>
      </c>
      <c r="C46" s="197" t="s">
        <v>260</v>
      </c>
      <c r="D46" s="201">
        <v>1.8</v>
      </c>
      <c r="E46" s="201">
        <v>4.3</v>
      </c>
      <c r="F46" s="201">
        <v>5.2</v>
      </c>
      <c r="G46" s="201">
        <v>4.2</v>
      </c>
      <c r="H46" s="201">
        <v>2.6</v>
      </c>
      <c r="I46" s="199">
        <v>2.5</v>
      </c>
    </row>
    <row r="47" spans="1:10" x14ac:dyDescent="0.3">
      <c r="A47" s="191" t="s">
        <v>258</v>
      </c>
      <c r="B47" s="197" t="s">
        <v>129</v>
      </c>
      <c r="C47" s="197" t="s">
        <v>261</v>
      </c>
      <c r="D47" s="201">
        <v>0</v>
      </c>
      <c r="E47" s="201">
        <v>0</v>
      </c>
      <c r="F47" s="201">
        <v>0</v>
      </c>
      <c r="G47" s="201">
        <v>0</v>
      </c>
      <c r="H47" s="201">
        <v>0</v>
      </c>
      <c r="I47" s="201">
        <v>0</v>
      </c>
    </row>
    <row r="48" spans="1:10" x14ac:dyDescent="0.3">
      <c r="A48" s="191" t="s">
        <v>258</v>
      </c>
      <c r="B48" s="197" t="s">
        <v>129</v>
      </c>
      <c r="C48" s="197" t="s">
        <v>262</v>
      </c>
      <c r="D48" s="201">
        <v>0</v>
      </c>
      <c r="E48" s="201">
        <v>0</v>
      </c>
      <c r="F48" s="201">
        <v>0</v>
      </c>
      <c r="G48" s="201">
        <v>0</v>
      </c>
      <c r="H48" s="201">
        <v>0</v>
      </c>
      <c r="I48" s="201">
        <v>0</v>
      </c>
    </row>
    <row r="49" spans="1:10" x14ac:dyDescent="0.3">
      <c r="A49" s="191" t="s">
        <v>258</v>
      </c>
      <c r="B49" s="197" t="s">
        <v>129</v>
      </c>
      <c r="C49" s="197" t="s">
        <v>263</v>
      </c>
      <c r="D49" s="201">
        <v>12.5</v>
      </c>
      <c r="E49" s="201">
        <v>9</v>
      </c>
      <c r="F49" s="201">
        <v>5.7</v>
      </c>
      <c r="G49" s="201">
        <v>3.9</v>
      </c>
      <c r="H49" s="201">
        <v>3.9</v>
      </c>
      <c r="I49" s="199">
        <v>3.8</v>
      </c>
    </row>
    <row r="50" spans="1:10" x14ac:dyDescent="0.3">
      <c r="A50" s="191" t="s">
        <v>258</v>
      </c>
      <c r="B50" s="197" t="s">
        <v>129</v>
      </c>
      <c r="C50" s="197" t="s">
        <v>264</v>
      </c>
      <c r="D50" s="201">
        <v>0</v>
      </c>
      <c r="E50" s="201">
        <v>0</v>
      </c>
      <c r="F50" s="201">
        <v>0</v>
      </c>
      <c r="G50" s="201">
        <v>0</v>
      </c>
      <c r="H50" s="201">
        <v>0</v>
      </c>
      <c r="I50" s="201">
        <v>0</v>
      </c>
    </row>
    <row r="51" spans="1:10" x14ac:dyDescent="0.3">
      <c r="A51" s="191" t="s">
        <v>258</v>
      </c>
      <c r="B51" s="197" t="s">
        <v>129</v>
      </c>
      <c r="C51" s="197" t="s">
        <v>265</v>
      </c>
      <c r="D51" s="201">
        <v>0.9</v>
      </c>
      <c r="E51" s="201">
        <v>0.6</v>
      </c>
      <c r="F51" s="201">
        <v>0.4</v>
      </c>
      <c r="G51" s="201">
        <v>0.1</v>
      </c>
      <c r="H51" s="201">
        <v>0</v>
      </c>
      <c r="I51" s="201">
        <v>0</v>
      </c>
    </row>
    <row r="52" spans="1:10" x14ac:dyDescent="0.3">
      <c r="A52" s="191" t="s">
        <v>258</v>
      </c>
      <c r="B52" s="197" t="s">
        <v>129</v>
      </c>
      <c r="C52" s="197" t="s">
        <v>266</v>
      </c>
      <c r="D52" s="201">
        <v>0</v>
      </c>
      <c r="E52" s="201">
        <v>0</v>
      </c>
      <c r="F52" s="201">
        <v>0</v>
      </c>
      <c r="G52" s="201">
        <v>0</v>
      </c>
      <c r="H52" s="201">
        <v>0</v>
      </c>
      <c r="I52" s="201">
        <v>0</v>
      </c>
    </row>
    <row r="53" spans="1:10" x14ac:dyDescent="0.3">
      <c r="A53" s="191" t="s">
        <v>258</v>
      </c>
      <c r="B53" s="197" t="s">
        <v>129</v>
      </c>
      <c r="C53" s="197" t="s">
        <v>267</v>
      </c>
      <c r="D53" s="201">
        <v>1.9</v>
      </c>
      <c r="E53" s="201">
        <v>2.2000000000000002</v>
      </c>
      <c r="F53" s="201">
        <v>2.2999999999999998</v>
      </c>
      <c r="G53" s="201">
        <v>2.4</v>
      </c>
      <c r="H53" s="201">
        <v>2.6</v>
      </c>
      <c r="I53" s="199">
        <v>2.8</v>
      </c>
    </row>
    <row r="54" spans="1:10" x14ac:dyDescent="0.3">
      <c r="A54" s="191" t="s">
        <v>258</v>
      </c>
      <c r="B54" s="197" t="s">
        <v>131</v>
      </c>
      <c r="C54" s="197" t="s">
        <v>268</v>
      </c>
      <c r="D54" s="201">
        <v>16.100000000000001</v>
      </c>
      <c r="E54" s="201">
        <v>18.100000000000001</v>
      </c>
      <c r="F54" s="201">
        <v>20.6</v>
      </c>
      <c r="G54" s="201">
        <v>23.7</v>
      </c>
      <c r="H54" s="201">
        <v>25.8</v>
      </c>
      <c r="I54" s="199">
        <v>28.5</v>
      </c>
    </row>
    <row r="55" spans="1:10" x14ac:dyDescent="0.3">
      <c r="A55" s="191" t="s">
        <v>258</v>
      </c>
      <c r="B55" s="197" t="s">
        <v>129</v>
      </c>
      <c r="C55" s="197" t="s">
        <v>269</v>
      </c>
      <c r="D55" s="201">
        <v>0</v>
      </c>
      <c r="E55" s="201">
        <v>0</v>
      </c>
      <c r="F55" s="201">
        <v>0.1</v>
      </c>
      <c r="G55" s="201">
        <v>0.1</v>
      </c>
      <c r="H55" s="201">
        <v>0.1</v>
      </c>
      <c r="I55" s="199">
        <v>0.1</v>
      </c>
    </row>
    <row r="56" spans="1:10" x14ac:dyDescent="0.3">
      <c r="A56" s="191" t="s">
        <v>258</v>
      </c>
      <c r="B56" s="197" t="s">
        <v>129</v>
      </c>
      <c r="C56" s="197" t="s">
        <v>270</v>
      </c>
      <c r="D56" s="201">
        <v>0</v>
      </c>
      <c r="E56" s="201">
        <v>0</v>
      </c>
      <c r="F56" s="201">
        <v>0</v>
      </c>
      <c r="G56" s="201">
        <v>0</v>
      </c>
      <c r="H56" s="201">
        <v>0</v>
      </c>
      <c r="I56" s="201">
        <v>0</v>
      </c>
    </row>
    <row r="57" spans="1:10" x14ac:dyDescent="0.3">
      <c r="A57" s="191" t="s">
        <v>258</v>
      </c>
      <c r="B57" s="197" t="s">
        <v>125</v>
      </c>
      <c r="C57" s="197" t="s">
        <v>271</v>
      </c>
      <c r="D57" s="202">
        <v>0.48</v>
      </c>
      <c r="E57" s="202">
        <v>0.53</v>
      </c>
      <c r="F57" s="202">
        <v>0.59</v>
      </c>
      <c r="G57" s="202">
        <v>0.67</v>
      </c>
      <c r="H57" s="202">
        <v>0.72</v>
      </c>
      <c r="I57" s="202">
        <v>0.73</v>
      </c>
    </row>
    <row r="58" spans="1:10" x14ac:dyDescent="0.3">
      <c r="A58" s="191"/>
      <c r="B58" s="197"/>
      <c r="C58" s="197"/>
      <c r="D58" s="202"/>
      <c r="E58" s="202"/>
      <c r="F58" s="202"/>
      <c r="G58" s="202"/>
      <c r="H58" s="202"/>
      <c r="I58" s="202"/>
    </row>
    <row r="59" spans="1:10" x14ac:dyDescent="0.3">
      <c r="A59" s="191" t="s">
        <v>272</v>
      </c>
      <c r="B59" s="192" t="s">
        <v>244</v>
      </c>
      <c r="C59" s="192" t="s">
        <v>273</v>
      </c>
      <c r="D59" s="201">
        <v>10</v>
      </c>
      <c r="E59" s="201">
        <v>9.4</v>
      </c>
      <c r="F59" s="201">
        <v>9.6</v>
      </c>
      <c r="G59" s="201">
        <v>9.9</v>
      </c>
      <c r="H59" s="201">
        <v>10.1</v>
      </c>
      <c r="I59" s="199">
        <v>10.1</v>
      </c>
    </row>
    <row r="60" spans="1:10" x14ac:dyDescent="0.3">
      <c r="A60" s="191" t="s">
        <v>272</v>
      </c>
      <c r="B60" s="192" t="s">
        <v>216</v>
      </c>
      <c r="C60" s="192" t="s">
        <v>274</v>
      </c>
      <c r="D60" s="201">
        <v>9.6</v>
      </c>
      <c r="E60" s="201">
        <v>10.3</v>
      </c>
      <c r="F60" s="201">
        <v>10.9</v>
      </c>
      <c r="G60" s="201">
        <v>11.5</v>
      </c>
      <c r="H60" s="201">
        <v>12.2</v>
      </c>
      <c r="I60" s="199">
        <v>13.5</v>
      </c>
      <c r="J60" s="200"/>
    </row>
    <row r="61" spans="1:10" x14ac:dyDescent="0.3">
      <c r="A61" s="191" t="s">
        <v>272</v>
      </c>
      <c r="B61" s="192" t="s">
        <v>125</v>
      </c>
      <c r="C61" s="192" t="s">
        <v>275</v>
      </c>
      <c r="D61" s="202">
        <v>0.65</v>
      </c>
      <c r="E61" s="202">
        <v>0.42</v>
      </c>
      <c r="F61" s="202">
        <v>0.25</v>
      </c>
      <c r="G61" s="202">
        <v>0.13</v>
      </c>
      <c r="H61" s="202">
        <v>0</v>
      </c>
      <c r="I61" s="203">
        <v>0</v>
      </c>
      <c r="J61" s="200"/>
    </row>
    <row r="62" spans="1:10" x14ac:dyDescent="0.3">
      <c r="A62" s="191" t="s">
        <v>272</v>
      </c>
      <c r="B62" s="192" t="s">
        <v>125</v>
      </c>
      <c r="C62" s="192" t="s">
        <v>276</v>
      </c>
      <c r="D62" s="202">
        <v>0.35</v>
      </c>
      <c r="E62" s="202">
        <v>0.53</v>
      </c>
      <c r="F62" s="202">
        <v>0.65</v>
      </c>
      <c r="G62" s="202">
        <v>0.69</v>
      </c>
      <c r="H62" s="202">
        <v>0.72</v>
      </c>
      <c r="I62" s="203">
        <v>0.72</v>
      </c>
    </row>
    <row r="63" spans="1:10" x14ac:dyDescent="0.3">
      <c r="A63" s="191" t="s">
        <v>272</v>
      </c>
      <c r="B63" s="192" t="s">
        <v>125</v>
      </c>
      <c r="C63" s="192" t="s">
        <v>277</v>
      </c>
      <c r="D63" s="202">
        <v>0</v>
      </c>
      <c r="E63" s="202">
        <v>0.06</v>
      </c>
      <c r="F63" s="202">
        <v>0.1</v>
      </c>
      <c r="G63" s="202">
        <v>0.19</v>
      </c>
      <c r="H63" s="202">
        <v>0.28000000000000003</v>
      </c>
      <c r="I63" s="203">
        <v>0.28000000000000003</v>
      </c>
    </row>
    <row r="64" spans="1:10" x14ac:dyDescent="0.3">
      <c r="A64" s="191" t="s">
        <v>272</v>
      </c>
      <c r="B64" s="192" t="s">
        <v>125</v>
      </c>
      <c r="C64" s="192" t="s">
        <v>278</v>
      </c>
      <c r="D64" s="202">
        <v>0.45</v>
      </c>
      <c r="E64" s="202">
        <v>0.61</v>
      </c>
      <c r="F64" s="202">
        <v>0.7</v>
      </c>
      <c r="G64" s="202">
        <v>0.71</v>
      </c>
      <c r="H64" s="202">
        <v>0.72</v>
      </c>
      <c r="I64" s="203">
        <v>0.72</v>
      </c>
    </row>
    <row r="65" spans="1:9" x14ac:dyDescent="0.3">
      <c r="A65" s="191" t="s">
        <v>272</v>
      </c>
      <c r="B65" s="197" t="s">
        <v>129</v>
      </c>
      <c r="C65" s="197" t="s">
        <v>279</v>
      </c>
      <c r="D65" s="201">
        <v>0.1</v>
      </c>
      <c r="E65" s="201">
        <v>0.6</v>
      </c>
      <c r="F65" s="201">
        <v>0.7</v>
      </c>
      <c r="G65" s="201">
        <v>0.6</v>
      </c>
      <c r="H65" s="201">
        <v>0.3</v>
      </c>
      <c r="I65" s="199">
        <v>0.3</v>
      </c>
    </row>
    <row r="66" spans="1:9" x14ac:dyDescent="0.3">
      <c r="A66" s="191" t="s">
        <v>272</v>
      </c>
      <c r="B66" s="197" t="s">
        <v>129</v>
      </c>
      <c r="C66" s="197" t="s">
        <v>280</v>
      </c>
      <c r="D66" s="201">
        <v>7.8</v>
      </c>
      <c r="E66" s="201">
        <v>3.9</v>
      </c>
      <c r="F66" s="201">
        <v>2.1</v>
      </c>
      <c r="G66" s="201">
        <v>1.5</v>
      </c>
      <c r="H66" s="201">
        <v>1.5</v>
      </c>
      <c r="I66" s="199">
        <v>1.6</v>
      </c>
    </row>
    <row r="67" spans="1:9" x14ac:dyDescent="0.3">
      <c r="A67" s="191" t="s">
        <v>272</v>
      </c>
      <c r="B67" s="197" t="s">
        <v>129</v>
      </c>
      <c r="C67" s="197" t="s">
        <v>281</v>
      </c>
      <c r="D67" s="201">
        <v>31.1</v>
      </c>
      <c r="E67" s="201">
        <v>20.6</v>
      </c>
      <c r="F67" s="201">
        <v>15.7</v>
      </c>
      <c r="G67" s="201">
        <v>11.9</v>
      </c>
      <c r="H67" s="201">
        <v>8</v>
      </c>
      <c r="I67" s="199">
        <v>8.4</v>
      </c>
    </row>
    <row r="68" spans="1:9" x14ac:dyDescent="0.3">
      <c r="A68" s="191" t="s">
        <v>272</v>
      </c>
      <c r="B68" s="197" t="s">
        <v>129</v>
      </c>
      <c r="C68" s="197" t="s">
        <v>282</v>
      </c>
      <c r="D68" s="201">
        <v>6.3</v>
      </c>
      <c r="E68" s="201">
        <v>5.6</v>
      </c>
      <c r="F68" s="201">
        <v>4.9000000000000004</v>
      </c>
      <c r="G68" s="201">
        <v>4.2</v>
      </c>
      <c r="H68" s="201">
        <v>4</v>
      </c>
      <c r="I68" s="199">
        <v>3.9</v>
      </c>
    </row>
    <row r="69" spans="1:9" x14ac:dyDescent="0.3">
      <c r="A69" s="191" t="s">
        <v>272</v>
      </c>
      <c r="B69" s="197" t="s">
        <v>129</v>
      </c>
      <c r="C69" s="197" t="s">
        <v>283</v>
      </c>
      <c r="D69" s="201">
        <v>0.3</v>
      </c>
      <c r="E69" s="201">
        <v>0.3</v>
      </c>
      <c r="F69" s="201">
        <v>0.3</v>
      </c>
      <c r="G69" s="201">
        <v>0.3</v>
      </c>
      <c r="H69" s="201">
        <v>0.3</v>
      </c>
      <c r="I69" s="199">
        <v>0.3</v>
      </c>
    </row>
    <row r="70" spans="1:9" x14ac:dyDescent="0.3">
      <c r="A70" s="191" t="s">
        <v>272</v>
      </c>
      <c r="B70" s="197" t="s">
        <v>129</v>
      </c>
      <c r="C70" s="197" t="s">
        <v>284</v>
      </c>
      <c r="D70" s="201">
        <v>0.2</v>
      </c>
      <c r="E70" s="201">
        <v>0.2</v>
      </c>
      <c r="F70" s="201">
        <v>0.1</v>
      </c>
      <c r="G70" s="201">
        <v>0.1</v>
      </c>
      <c r="H70" s="201">
        <v>0.1</v>
      </c>
      <c r="I70" s="199">
        <v>0.1</v>
      </c>
    </row>
    <row r="71" spans="1:9" x14ac:dyDescent="0.3">
      <c r="A71" s="191" t="s">
        <v>272</v>
      </c>
      <c r="B71" s="197" t="s">
        <v>129</v>
      </c>
      <c r="C71" s="197" t="s">
        <v>285</v>
      </c>
      <c r="D71" s="201">
        <v>0</v>
      </c>
      <c r="E71" s="201">
        <v>0</v>
      </c>
      <c r="F71" s="201">
        <v>0</v>
      </c>
      <c r="G71" s="201">
        <v>0</v>
      </c>
      <c r="H71" s="201">
        <v>0</v>
      </c>
      <c r="I71" s="201">
        <v>0</v>
      </c>
    </row>
    <row r="72" spans="1:9" x14ac:dyDescent="0.3">
      <c r="A72" s="191" t="s">
        <v>272</v>
      </c>
      <c r="B72" s="197" t="s">
        <v>129</v>
      </c>
      <c r="C72" s="197" t="s">
        <v>286</v>
      </c>
      <c r="D72" s="201">
        <v>0.1</v>
      </c>
      <c r="E72" s="201">
        <v>0.1</v>
      </c>
      <c r="F72" s="201">
        <v>0.1</v>
      </c>
      <c r="G72" s="201">
        <v>0.1</v>
      </c>
      <c r="H72" s="201">
        <v>0.1</v>
      </c>
      <c r="I72" s="199">
        <v>0.1</v>
      </c>
    </row>
    <row r="73" spans="1:9" x14ac:dyDescent="0.3">
      <c r="A73" s="191" t="s">
        <v>272</v>
      </c>
      <c r="B73" s="197" t="s">
        <v>131</v>
      </c>
      <c r="C73" s="197" t="s">
        <v>287</v>
      </c>
      <c r="D73" s="201">
        <v>8.5</v>
      </c>
      <c r="E73" s="201">
        <v>9.1999999999999993</v>
      </c>
      <c r="F73" s="201">
        <v>10.7</v>
      </c>
      <c r="G73" s="201">
        <v>12.2</v>
      </c>
      <c r="H73" s="201">
        <v>13.1</v>
      </c>
      <c r="I73" s="199">
        <v>13.8</v>
      </c>
    </row>
    <row r="74" spans="1:9" x14ac:dyDescent="0.3">
      <c r="A74" s="191" t="s">
        <v>272</v>
      </c>
      <c r="B74" s="197" t="s">
        <v>129</v>
      </c>
      <c r="C74" s="197" t="s">
        <v>288</v>
      </c>
      <c r="D74" s="201">
        <v>0</v>
      </c>
      <c r="E74" s="201">
        <v>0</v>
      </c>
      <c r="F74" s="201">
        <v>0.2</v>
      </c>
      <c r="G74" s="201">
        <v>0.2</v>
      </c>
      <c r="H74" s="201">
        <v>0.2</v>
      </c>
      <c r="I74" s="199">
        <v>0.3</v>
      </c>
    </row>
    <row r="75" spans="1:9" x14ac:dyDescent="0.3">
      <c r="A75" s="191" t="s">
        <v>272</v>
      </c>
      <c r="B75" s="197" t="s">
        <v>129</v>
      </c>
      <c r="C75" s="197" t="s">
        <v>289</v>
      </c>
      <c r="D75" s="201">
        <v>0</v>
      </c>
      <c r="E75" s="201">
        <v>1.4</v>
      </c>
      <c r="F75" s="201">
        <v>2.2999999999999998</v>
      </c>
      <c r="G75" s="201">
        <v>4.5999999999999996</v>
      </c>
      <c r="H75" s="201">
        <v>6.9</v>
      </c>
      <c r="I75" s="199">
        <v>7.3</v>
      </c>
    </row>
    <row r="76" spans="1:9" x14ac:dyDescent="0.3">
      <c r="A76" s="191" t="s">
        <v>272</v>
      </c>
      <c r="B76" s="197" t="s">
        <v>125</v>
      </c>
      <c r="C76" s="197" t="s">
        <v>290</v>
      </c>
      <c r="D76" s="202">
        <v>0.37</v>
      </c>
      <c r="E76" s="202">
        <v>0.47</v>
      </c>
      <c r="F76" s="202">
        <v>0.56000000000000005</v>
      </c>
      <c r="G76" s="202">
        <v>0.64</v>
      </c>
      <c r="H76" s="202">
        <v>0.67</v>
      </c>
      <c r="I76" s="202">
        <v>0.69</v>
      </c>
    </row>
    <row r="77" spans="1:9" x14ac:dyDescent="0.3">
      <c r="A77" s="191"/>
      <c r="B77" s="197"/>
      <c r="C77" s="197"/>
      <c r="D77" s="202"/>
      <c r="E77" s="202"/>
      <c r="F77" s="202"/>
      <c r="G77" s="202"/>
      <c r="H77" s="202"/>
      <c r="I77" s="202"/>
    </row>
    <row r="78" spans="1:9" x14ac:dyDescent="0.3">
      <c r="A78" s="191" t="s">
        <v>291</v>
      </c>
      <c r="B78" s="192" t="s">
        <v>244</v>
      </c>
      <c r="C78" s="192" t="s">
        <v>292</v>
      </c>
      <c r="D78" s="201">
        <v>1</v>
      </c>
      <c r="E78" s="201">
        <v>1.2</v>
      </c>
      <c r="F78" s="201">
        <v>1.2</v>
      </c>
      <c r="G78" s="201">
        <v>1.2</v>
      </c>
      <c r="H78" s="201">
        <v>1.3</v>
      </c>
      <c r="I78" s="199">
        <v>1.3</v>
      </c>
    </row>
    <row r="79" spans="1:9" x14ac:dyDescent="0.3">
      <c r="A79" s="191" t="s">
        <v>291</v>
      </c>
      <c r="B79" s="192" t="s">
        <v>216</v>
      </c>
      <c r="C79" s="192" t="s">
        <v>293</v>
      </c>
      <c r="D79" s="201">
        <v>8.6999999999999993</v>
      </c>
      <c r="E79" s="201">
        <v>9.3000000000000007</v>
      </c>
      <c r="F79" s="201">
        <v>9.8000000000000007</v>
      </c>
      <c r="G79" s="201">
        <v>10.4</v>
      </c>
      <c r="H79" s="201">
        <v>11.1</v>
      </c>
      <c r="I79" s="199">
        <v>12.2</v>
      </c>
    </row>
    <row r="80" spans="1:9" x14ac:dyDescent="0.3">
      <c r="A80" s="191" t="s">
        <v>291</v>
      </c>
      <c r="B80" s="192" t="s">
        <v>125</v>
      </c>
      <c r="C80" s="192" t="s">
        <v>294</v>
      </c>
      <c r="D80" s="202">
        <v>0.5</v>
      </c>
      <c r="E80" s="202">
        <v>0.47</v>
      </c>
      <c r="F80" s="202">
        <v>0.45</v>
      </c>
      <c r="G80" s="202">
        <v>0.43</v>
      </c>
      <c r="H80" s="202">
        <v>0.4</v>
      </c>
      <c r="I80" s="203">
        <v>0.4</v>
      </c>
    </row>
    <row r="81" spans="1:10" x14ac:dyDescent="0.3">
      <c r="A81" s="191" t="s">
        <v>291</v>
      </c>
      <c r="B81" s="192" t="s">
        <v>125</v>
      </c>
      <c r="C81" s="192" t="s">
        <v>295</v>
      </c>
      <c r="D81" s="202">
        <v>0.5</v>
      </c>
      <c r="E81" s="202">
        <v>0.53</v>
      </c>
      <c r="F81" s="202">
        <v>0.55000000000000004</v>
      </c>
      <c r="G81" s="202">
        <v>0.56999999999999995</v>
      </c>
      <c r="H81" s="202">
        <v>0.6</v>
      </c>
      <c r="I81" s="203">
        <v>0.6</v>
      </c>
      <c r="J81" s="200"/>
    </row>
    <row r="82" spans="1:10" x14ac:dyDescent="0.3">
      <c r="A82" s="191" t="s">
        <v>291</v>
      </c>
      <c r="B82" s="197" t="s">
        <v>129</v>
      </c>
      <c r="C82" s="197" t="s">
        <v>296</v>
      </c>
      <c r="D82" s="201">
        <v>0.2</v>
      </c>
      <c r="E82" s="201">
        <v>0.4</v>
      </c>
      <c r="F82" s="201">
        <v>0.4</v>
      </c>
      <c r="G82" s="201">
        <v>0.6</v>
      </c>
      <c r="H82" s="201">
        <v>0.3</v>
      </c>
      <c r="I82" s="199">
        <v>0.3</v>
      </c>
      <c r="J82" s="200"/>
    </row>
    <row r="83" spans="1:10" x14ac:dyDescent="0.3">
      <c r="A83" s="191" t="s">
        <v>291</v>
      </c>
      <c r="B83" s="197" t="s">
        <v>129</v>
      </c>
      <c r="C83" s="197" t="s">
        <v>297</v>
      </c>
      <c r="D83" s="201">
        <v>0</v>
      </c>
      <c r="E83" s="201">
        <v>0</v>
      </c>
      <c r="F83" s="201">
        <v>0</v>
      </c>
      <c r="G83" s="201">
        <v>0</v>
      </c>
      <c r="H83" s="201">
        <v>0</v>
      </c>
      <c r="I83" s="201">
        <v>0</v>
      </c>
    </row>
    <row r="84" spans="1:10" x14ac:dyDescent="0.3">
      <c r="A84" s="191" t="s">
        <v>291</v>
      </c>
      <c r="B84" s="197" t="s">
        <v>129</v>
      </c>
      <c r="C84" s="197" t="s">
        <v>298</v>
      </c>
      <c r="D84" s="201">
        <v>0</v>
      </c>
      <c r="E84" s="201">
        <v>0</v>
      </c>
      <c r="F84" s="201">
        <v>0</v>
      </c>
      <c r="G84" s="201">
        <v>0</v>
      </c>
      <c r="H84" s="201">
        <v>0</v>
      </c>
      <c r="I84" s="201">
        <v>0</v>
      </c>
    </row>
    <row r="85" spans="1:10" x14ac:dyDescent="0.3">
      <c r="A85" s="191" t="s">
        <v>291</v>
      </c>
      <c r="B85" s="197" t="s">
        <v>129</v>
      </c>
      <c r="C85" s="197" t="s">
        <v>299</v>
      </c>
      <c r="D85" s="201">
        <v>2.6</v>
      </c>
      <c r="E85" s="201">
        <v>2.4</v>
      </c>
      <c r="F85" s="201">
        <v>1.9</v>
      </c>
      <c r="G85" s="201">
        <v>1.3</v>
      </c>
      <c r="H85" s="201">
        <v>1.3</v>
      </c>
      <c r="I85" s="199">
        <v>1.3</v>
      </c>
    </row>
    <row r="86" spans="1:10" x14ac:dyDescent="0.3">
      <c r="A86" s="191" t="s">
        <v>291</v>
      </c>
      <c r="B86" s="197" t="s">
        <v>129</v>
      </c>
      <c r="C86" s="197" t="s">
        <v>300</v>
      </c>
      <c r="D86" s="201">
        <v>0</v>
      </c>
      <c r="E86" s="201">
        <v>0</v>
      </c>
      <c r="F86" s="201">
        <v>0</v>
      </c>
      <c r="G86" s="201">
        <v>0</v>
      </c>
      <c r="H86" s="201">
        <v>0</v>
      </c>
      <c r="I86" s="201">
        <v>0</v>
      </c>
    </row>
    <row r="87" spans="1:10" x14ac:dyDescent="0.3">
      <c r="A87" s="191" t="s">
        <v>291</v>
      </c>
      <c r="B87" s="197" t="s">
        <v>129</v>
      </c>
      <c r="C87" s="197" t="s">
        <v>301</v>
      </c>
      <c r="D87" s="201">
        <v>0.1</v>
      </c>
      <c r="E87" s="201">
        <v>0.1</v>
      </c>
      <c r="F87" s="201">
        <v>0</v>
      </c>
      <c r="G87" s="201">
        <v>0</v>
      </c>
      <c r="H87" s="201">
        <v>0</v>
      </c>
      <c r="I87" s="201">
        <v>0</v>
      </c>
    </row>
    <row r="88" spans="1:10" x14ac:dyDescent="0.3">
      <c r="A88" s="191" t="s">
        <v>291</v>
      </c>
      <c r="B88" s="197" t="s">
        <v>129</v>
      </c>
      <c r="C88" s="197" t="s">
        <v>302</v>
      </c>
      <c r="D88" s="201">
        <v>1.3</v>
      </c>
      <c r="E88" s="201">
        <v>1.5</v>
      </c>
      <c r="F88" s="201">
        <v>1.6</v>
      </c>
      <c r="G88" s="201">
        <v>1.6</v>
      </c>
      <c r="H88" s="201">
        <v>1.7</v>
      </c>
      <c r="I88" s="199">
        <v>1.8</v>
      </c>
    </row>
    <row r="89" spans="1:10" x14ac:dyDescent="0.3">
      <c r="A89" s="191" t="s">
        <v>291</v>
      </c>
      <c r="B89" s="197" t="s">
        <v>129</v>
      </c>
      <c r="C89" s="197" t="s">
        <v>303</v>
      </c>
      <c r="D89" s="201">
        <v>0.1</v>
      </c>
      <c r="E89" s="201">
        <v>0.1</v>
      </c>
      <c r="F89" s="201">
        <v>0.1</v>
      </c>
      <c r="G89" s="201">
        <v>0.1</v>
      </c>
      <c r="H89" s="201">
        <v>0.1</v>
      </c>
      <c r="I89" s="199">
        <v>0.1</v>
      </c>
    </row>
    <row r="90" spans="1:10" x14ac:dyDescent="0.3">
      <c r="A90" s="191" t="s">
        <v>291</v>
      </c>
      <c r="B90" s="197" t="s">
        <v>131</v>
      </c>
      <c r="C90" s="197" t="s">
        <v>304</v>
      </c>
      <c r="D90" s="201">
        <v>7.1</v>
      </c>
      <c r="E90" s="201">
        <v>9.9</v>
      </c>
      <c r="F90" s="201">
        <v>10.3</v>
      </c>
      <c r="G90" s="201">
        <v>10.9</v>
      </c>
      <c r="H90" s="201">
        <v>11</v>
      </c>
      <c r="I90" s="199">
        <v>11.8</v>
      </c>
    </row>
    <row r="91" spans="1:10" x14ac:dyDescent="0.3">
      <c r="A91" s="191" t="s">
        <v>291</v>
      </c>
      <c r="B91" s="197" t="s">
        <v>129</v>
      </c>
      <c r="C91" s="197" t="s">
        <v>305</v>
      </c>
      <c r="D91" s="201">
        <v>0</v>
      </c>
      <c r="E91" s="201">
        <v>0</v>
      </c>
      <c r="F91" s="201">
        <v>0</v>
      </c>
      <c r="G91" s="201">
        <v>0.1</v>
      </c>
      <c r="H91" s="201">
        <v>0.1</v>
      </c>
      <c r="I91" s="199">
        <v>0.1</v>
      </c>
    </row>
    <row r="92" spans="1:10" x14ac:dyDescent="0.3">
      <c r="A92" s="191" t="s">
        <v>291</v>
      </c>
      <c r="B92" s="197" t="s">
        <v>129</v>
      </c>
      <c r="C92" s="197" t="s">
        <v>306</v>
      </c>
      <c r="D92" s="201">
        <v>0</v>
      </c>
      <c r="E92" s="201">
        <v>0</v>
      </c>
      <c r="F92" s="201">
        <v>0</v>
      </c>
      <c r="G92" s="201">
        <v>0</v>
      </c>
      <c r="H92" s="201">
        <v>0</v>
      </c>
      <c r="I92" s="201">
        <v>0</v>
      </c>
    </row>
    <row r="93" spans="1:10" x14ac:dyDescent="0.3">
      <c r="A93" s="191" t="s">
        <v>291</v>
      </c>
      <c r="B93" s="197" t="s">
        <v>125</v>
      </c>
      <c r="C93" s="197" t="s">
        <v>307</v>
      </c>
      <c r="D93" s="202">
        <v>0.71</v>
      </c>
      <c r="E93" s="202">
        <v>0.77</v>
      </c>
      <c r="F93" s="202">
        <v>0.81</v>
      </c>
      <c r="G93" s="202">
        <v>0.84</v>
      </c>
      <c r="H93" s="202">
        <v>0.86</v>
      </c>
      <c r="I93" s="202">
        <v>0.87</v>
      </c>
    </row>
    <row r="94" spans="1:10" x14ac:dyDescent="0.3">
      <c r="A94" s="191"/>
      <c r="B94" s="197"/>
      <c r="C94" s="197"/>
      <c r="D94" s="202"/>
      <c r="E94" s="202"/>
      <c r="F94" s="202"/>
      <c r="G94" s="202"/>
      <c r="H94" s="202"/>
      <c r="I94" s="202"/>
    </row>
    <row r="95" spans="1:10" x14ac:dyDescent="0.3">
      <c r="A95" s="191" t="s">
        <v>308</v>
      </c>
      <c r="B95" s="192" t="s">
        <v>216</v>
      </c>
      <c r="C95" s="192" t="s">
        <v>309</v>
      </c>
      <c r="D95" s="201">
        <v>6.9</v>
      </c>
      <c r="E95" s="201">
        <v>7.9</v>
      </c>
      <c r="F95" s="201">
        <v>8.4</v>
      </c>
      <c r="G95" s="201">
        <v>8.9</v>
      </c>
      <c r="H95" s="201">
        <v>9.5</v>
      </c>
      <c r="I95" s="199">
        <v>10.6</v>
      </c>
    </row>
    <row r="96" spans="1:10" x14ac:dyDescent="0.3">
      <c r="A96" s="191" t="s">
        <v>308</v>
      </c>
      <c r="B96" s="197" t="s">
        <v>129</v>
      </c>
      <c r="C96" s="197" t="s">
        <v>310</v>
      </c>
      <c r="D96" s="201">
        <v>0</v>
      </c>
      <c r="E96" s="201">
        <v>0</v>
      </c>
      <c r="F96" s="201">
        <v>0</v>
      </c>
      <c r="G96" s="201">
        <v>0</v>
      </c>
      <c r="H96" s="201">
        <v>0</v>
      </c>
      <c r="I96" s="201">
        <v>0</v>
      </c>
    </row>
    <row r="97" spans="1:9" x14ac:dyDescent="0.3">
      <c r="A97" s="191" t="s">
        <v>308</v>
      </c>
      <c r="B97" s="197" t="s">
        <v>129</v>
      </c>
      <c r="C97" s="197" t="s">
        <v>311</v>
      </c>
      <c r="D97" s="201">
        <v>0</v>
      </c>
      <c r="E97" s="201">
        <v>0</v>
      </c>
      <c r="F97" s="201">
        <v>0</v>
      </c>
      <c r="G97" s="201">
        <v>0</v>
      </c>
      <c r="H97" s="201">
        <v>0</v>
      </c>
      <c r="I97" s="201">
        <v>0</v>
      </c>
    </row>
    <row r="98" spans="1:9" x14ac:dyDescent="0.3">
      <c r="A98" s="191" t="s">
        <v>308</v>
      </c>
      <c r="B98" s="197" t="s">
        <v>129</v>
      </c>
      <c r="C98" s="197" t="s">
        <v>312</v>
      </c>
      <c r="D98" s="201">
        <v>0</v>
      </c>
      <c r="E98" s="201">
        <v>0</v>
      </c>
      <c r="F98" s="201">
        <v>0</v>
      </c>
      <c r="G98" s="201">
        <v>0</v>
      </c>
      <c r="H98" s="201">
        <v>0</v>
      </c>
      <c r="I98" s="201">
        <v>0</v>
      </c>
    </row>
    <row r="99" spans="1:9" x14ac:dyDescent="0.3">
      <c r="A99" s="191" t="s">
        <v>308</v>
      </c>
      <c r="B99" s="197" t="s">
        <v>129</v>
      </c>
      <c r="C99" s="197" t="s">
        <v>313</v>
      </c>
      <c r="D99" s="201">
        <v>0.2</v>
      </c>
      <c r="E99" s="201">
        <v>0.1</v>
      </c>
      <c r="F99" s="201">
        <v>0.1</v>
      </c>
      <c r="G99" s="201">
        <v>0.1</v>
      </c>
      <c r="H99" s="201">
        <v>0.1</v>
      </c>
      <c r="I99" s="199">
        <v>0.1</v>
      </c>
    </row>
    <row r="100" spans="1:9" x14ac:dyDescent="0.3">
      <c r="A100" s="191" t="s">
        <v>308</v>
      </c>
      <c r="B100" s="197" t="s">
        <v>129</v>
      </c>
      <c r="C100" s="197" t="s">
        <v>314</v>
      </c>
      <c r="D100" s="201">
        <v>0</v>
      </c>
      <c r="E100" s="201">
        <v>0</v>
      </c>
      <c r="F100" s="201">
        <v>0</v>
      </c>
      <c r="G100" s="201">
        <v>0</v>
      </c>
      <c r="H100" s="201">
        <v>0</v>
      </c>
      <c r="I100" s="201">
        <v>0</v>
      </c>
    </row>
    <row r="101" spans="1:9" x14ac:dyDescent="0.3">
      <c r="A101" s="191" t="s">
        <v>308</v>
      </c>
      <c r="B101" s="197" t="s">
        <v>129</v>
      </c>
      <c r="C101" s="197" t="s">
        <v>315</v>
      </c>
      <c r="D101" s="201">
        <v>0.1</v>
      </c>
      <c r="E101" s="201">
        <v>0.1</v>
      </c>
      <c r="F101" s="201">
        <v>0</v>
      </c>
      <c r="G101" s="201">
        <v>0</v>
      </c>
      <c r="H101" s="201">
        <v>0</v>
      </c>
      <c r="I101" s="201">
        <v>0</v>
      </c>
    </row>
    <row r="102" spans="1:9" x14ac:dyDescent="0.3">
      <c r="A102" s="191" t="s">
        <v>308</v>
      </c>
      <c r="B102" s="197" t="s">
        <v>129</v>
      </c>
      <c r="C102" s="197" t="s">
        <v>316</v>
      </c>
      <c r="D102" s="201">
        <v>0</v>
      </c>
      <c r="E102" s="201">
        <v>0</v>
      </c>
      <c r="F102" s="201">
        <v>0</v>
      </c>
      <c r="G102" s="201">
        <v>0</v>
      </c>
      <c r="H102" s="201">
        <v>0</v>
      </c>
      <c r="I102" s="201">
        <v>0</v>
      </c>
    </row>
    <row r="103" spans="1:9" x14ac:dyDescent="0.3">
      <c r="A103" s="191" t="s">
        <v>308</v>
      </c>
      <c r="B103" s="197" t="s">
        <v>129</v>
      </c>
      <c r="C103" s="197" t="s">
        <v>317</v>
      </c>
      <c r="D103" s="201">
        <v>0.1</v>
      </c>
      <c r="E103" s="201">
        <v>0.1</v>
      </c>
      <c r="F103" s="201">
        <v>0.1</v>
      </c>
      <c r="G103" s="201">
        <v>0.2</v>
      </c>
      <c r="H103" s="201">
        <v>0.2</v>
      </c>
      <c r="I103" s="199">
        <v>0.2</v>
      </c>
    </row>
    <row r="104" spans="1:9" x14ac:dyDescent="0.3">
      <c r="A104" s="191" t="s">
        <v>308</v>
      </c>
      <c r="B104" s="197" t="s">
        <v>131</v>
      </c>
      <c r="C104" s="197" t="s">
        <v>318</v>
      </c>
      <c r="D104" s="201">
        <v>0.6</v>
      </c>
      <c r="E104" s="201">
        <v>0.6</v>
      </c>
      <c r="F104" s="201">
        <v>0.6</v>
      </c>
      <c r="G104" s="201">
        <v>0.7</v>
      </c>
      <c r="H104" s="201">
        <v>0.7</v>
      </c>
      <c r="I104" s="199">
        <v>0.8</v>
      </c>
    </row>
    <row r="105" spans="1:9" x14ac:dyDescent="0.3">
      <c r="A105" s="191" t="s">
        <v>308</v>
      </c>
      <c r="B105" s="197" t="s">
        <v>129</v>
      </c>
      <c r="C105" s="197" t="s">
        <v>319</v>
      </c>
      <c r="D105" s="201">
        <v>0</v>
      </c>
      <c r="E105" s="201">
        <v>0</v>
      </c>
      <c r="F105" s="201">
        <v>0</v>
      </c>
      <c r="G105" s="201">
        <v>0</v>
      </c>
      <c r="H105" s="201">
        <v>0</v>
      </c>
      <c r="I105" s="201">
        <v>0</v>
      </c>
    </row>
    <row r="106" spans="1:9" x14ac:dyDescent="0.3">
      <c r="A106" s="191" t="s">
        <v>308</v>
      </c>
      <c r="B106" s="197" t="s">
        <v>129</v>
      </c>
      <c r="C106" s="197" t="s">
        <v>320</v>
      </c>
      <c r="D106" s="201">
        <v>0</v>
      </c>
      <c r="E106" s="201">
        <v>0</v>
      </c>
      <c r="F106" s="201">
        <v>0</v>
      </c>
      <c r="G106" s="201">
        <v>0</v>
      </c>
      <c r="H106" s="201">
        <v>0</v>
      </c>
      <c r="I106" s="201">
        <v>0</v>
      </c>
    </row>
    <row r="107" spans="1:9" x14ac:dyDescent="0.3">
      <c r="A107" s="191" t="s">
        <v>308</v>
      </c>
      <c r="B107" s="197" t="s">
        <v>125</v>
      </c>
      <c r="C107" s="197" t="s">
        <v>321</v>
      </c>
      <c r="D107" s="202">
        <v>0.63</v>
      </c>
      <c r="E107" s="202">
        <v>0.65</v>
      </c>
      <c r="F107" s="202">
        <v>0.68</v>
      </c>
      <c r="G107" s="202">
        <v>0.71</v>
      </c>
      <c r="H107" s="202">
        <v>0.73</v>
      </c>
      <c r="I107" s="202">
        <v>0.74</v>
      </c>
    </row>
    <row r="108" spans="1:9" x14ac:dyDescent="0.3">
      <c r="A108" s="191"/>
      <c r="B108" s="197"/>
      <c r="C108" s="197"/>
      <c r="D108" s="202"/>
      <c r="E108" s="202"/>
      <c r="F108" s="202"/>
      <c r="G108" s="202"/>
      <c r="H108" s="202"/>
      <c r="I108" s="202"/>
    </row>
    <row r="109" spans="1:9" x14ac:dyDescent="0.3">
      <c r="A109" s="191" t="s">
        <v>322</v>
      </c>
      <c r="B109" s="192" t="s">
        <v>244</v>
      </c>
      <c r="C109" s="192" t="s">
        <v>323</v>
      </c>
      <c r="D109" s="201">
        <v>10.5</v>
      </c>
      <c r="E109" s="201">
        <v>9.4</v>
      </c>
      <c r="F109" s="201">
        <v>8.1</v>
      </c>
      <c r="G109" s="201">
        <v>7.2</v>
      </c>
      <c r="H109" s="201">
        <v>6.1</v>
      </c>
      <c r="I109" s="199">
        <v>6.1</v>
      </c>
    </row>
    <row r="110" spans="1:9" x14ac:dyDescent="0.3">
      <c r="A110" s="191" t="s">
        <v>322</v>
      </c>
      <c r="B110" s="192" t="s">
        <v>216</v>
      </c>
      <c r="C110" s="192" t="s">
        <v>324</v>
      </c>
      <c r="D110" s="201">
        <v>11.6</v>
      </c>
      <c r="E110" s="201">
        <v>12.4</v>
      </c>
      <c r="F110" s="201">
        <v>12.8</v>
      </c>
      <c r="G110" s="201">
        <v>13.3</v>
      </c>
      <c r="H110" s="201">
        <v>13.9</v>
      </c>
      <c r="I110" s="199">
        <v>15.3</v>
      </c>
    </row>
    <row r="111" spans="1:9" x14ac:dyDescent="0.3">
      <c r="A111" s="191" t="s">
        <v>322</v>
      </c>
      <c r="B111" s="192" t="s">
        <v>125</v>
      </c>
      <c r="C111" s="192" t="s">
        <v>325</v>
      </c>
      <c r="D111" s="202">
        <v>0.68</v>
      </c>
      <c r="E111" s="202">
        <v>0.73</v>
      </c>
      <c r="F111" s="202">
        <v>0.68</v>
      </c>
      <c r="G111" s="202">
        <v>0.63</v>
      </c>
      <c r="H111" s="202">
        <v>0.57999999999999996</v>
      </c>
      <c r="I111" s="203">
        <v>0.57999999999999996</v>
      </c>
    </row>
    <row r="112" spans="1:9" x14ac:dyDescent="0.3">
      <c r="A112" s="191" t="s">
        <v>322</v>
      </c>
      <c r="B112" s="197" t="s">
        <v>129</v>
      </c>
      <c r="C112" s="197" t="s">
        <v>326</v>
      </c>
      <c r="D112" s="201">
        <v>4.8</v>
      </c>
      <c r="E112" s="201">
        <v>3.7</v>
      </c>
      <c r="F112" s="201">
        <v>3.3</v>
      </c>
      <c r="G112" s="201">
        <v>5.5</v>
      </c>
      <c r="H112" s="201">
        <v>8.1</v>
      </c>
      <c r="I112" s="199">
        <v>7.4</v>
      </c>
    </row>
    <row r="113" spans="1:10" x14ac:dyDescent="0.3">
      <c r="A113" s="191" t="s">
        <v>322</v>
      </c>
      <c r="B113" s="197" t="s">
        <v>129</v>
      </c>
      <c r="C113" s="197" t="s">
        <v>327</v>
      </c>
      <c r="D113" s="201">
        <v>1.3</v>
      </c>
      <c r="E113" s="201">
        <v>1.7</v>
      </c>
      <c r="F113" s="201">
        <v>1.4</v>
      </c>
      <c r="G113" s="201">
        <v>0.8</v>
      </c>
      <c r="H113" s="201">
        <v>0</v>
      </c>
      <c r="I113" s="201">
        <v>0</v>
      </c>
    </row>
    <row r="114" spans="1:10" x14ac:dyDescent="0.3">
      <c r="A114" s="191" t="s">
        <v>322</v>
      </c>
      <c r="B114" s="197" t="s">
        <v>129</v>
      </c>
      <c r="C114" s="197" t="s">
        <v>328</v>
      </c>
      <c r="D114" s="201">
        <v>0</v>
      </c>
      <c r="E114" s="201">
        <v>0</v>
      </c>
      <c r="F114" s="201">
        <v>0</v>
      </c>
      <c r="G114" s="201">
        <v>0</v>
      </c>
      <c r="H114" s="201">
        <v>0</v>
      </c>
      <c r="I114" s="201">
        <v>0</v>
      </c>
    </row>
    <row r="115" spans="1:10" x14ac:dyDescent="0.3">
      <c r="A115" s="191" t="s">
        <v>322</v>
      </c>
      <c r="B115" s="197" t="s">
        <v>129</v>
      </c>
      <c r="C115" s="197" t="s">
        <v>329</v>
      </c>
      <c r="D115" s="201">
        <v>2.6</v>
      </c>
      <c r="E115" s="201">
        <v>2.2000000000000002</v>
      </c>
      <c r="F115" s="201">
        <v>1.9</v>
      </c>
      <c r="G115" s="201">
        <v>1.8</v>
      </c>
      <c r="H115" s="201">
        <v>1.7</v>
      </c>
      <c r="I115" s="199">
        <v>1.5</v>
      </c>
    </row>
    <row r="116" spans="1:10" x14ac:dyDescent="0.3">
      <c r="A116" s="191" t="s">
        <v>322</v>
      </c>
      <c r="B116" s="197" t="s">
        <v>129</v>
      </c>
      <c r="C116" s="197" t="s">
        <v>330</v>
      </c>
      <c r="D116" s="201">
        <v>0</v>
      </c>
      <c r="E116" s="201">
        <v>0</v>
      </c>
      <c r="F116" s="201">
        <v>0</v>
      </c>
      <c r="G116" s="201">
        <v>0</v>
      </c>
      <c r="H116" s="201">
        <v>0</v>
      </c>
      <c r="I116" s="201">
        <v>0</v>
      </c>
      <c r="J116" s="200"/>
    </row>
    <row r="117" spans="1:10" x14ac:dyDescent="0.3">
      <c r="A117" s="191" t="s">
        <v>322</v>
      </c>
      <c r="B117" s="197" t="s">
        <v>129</v>
      </c>
      <c r="C117" s="197" t="s">
        <v>331</v>
      </c>
      <c r="D117" s="201">
        <v>5.2</v>
      </c>
      <c r="E117" s="201">
        <v>4.9000000000000004</v>
      </c>
      <c r="F117" s="201">
        <v>4.2</v>
      </c>
      <c r="G117" s="201">
        <v>2.2999999999999998</v>
      </c>
      <c r="H117" s="201">
        <v>0</v>
      </c>
      <c r="I117" s="201">
        <v>0</v>
      </c>
      <c r="J117" s="200"/>
    </row>
    <row r="118" spans="1:10" x14ac:dyDescent="0.3">
      <c r="A118" s="191" t="s">
        <v>322</v>
      </c>
      <c r="B118" s="197" t="s">
        <v>129</v>
      </c>
      <c r="C118" s="197" t="s">
        <v>332</v>
      </c>
      <c r="D118" s="201">
        <v>0</v>
      </c>
      <c r="E118" s="201">
        <v>0</v>
      </c>
      <c r="F118" s="201">
        <v>0</v>
      </c>
      <c r="G118" s="201">
        <v>0</v>
      </c>
      <c r="H118" s="201">
        <v>0</v>
      </c>
      <c r="I118" s="201">
        <v>0</v>
      </c>
      <c r="J118" s="200"/>
    </row>
    <row r="119" spans="1:10" x14ac:dyDescent="0.3">
      <c r="A119" s="191" t="s">
        <v>322</v>
      </c>
      <c r="B119" s="197" t="s">
        <v>129</v>
      </c>
      <c r="C119" s="197" t="s">
        <v>333</v>
      </c>
      <c r="D119" s="201">
        <v>0.1</v>
      </c>
      <c r="E119" s="201">
        <v>0.1</v>
      </c>
      <c r="F119" s="201">
        <v>0.1</v>
      </c>
      <c r="G119" s="201">
        <v>0.1</v>
      </c>
      <c r="H119" s="201">
        <v>0.1</v>
      </c>
      <c r="I119" s="199">
        <v>0.1</v>
      </c>
    </row>
    <row r="120" spans="1:10" x14ac:dyDescent="0.3">
      <c r="A120" s="191" t="s">
        <v>322</v>
      </c>
      <c r="B120" s="197" t="s">
        <v>131</v>
      </c>
      <c r="C120" s="197" t="s">
        <v>334</v>
      </c>
      <c r="D120" s="201">
        <v>2.2000000000000002</v>
      </c>
      <c r="E120" s="201">
        <v>2.2999999999999998</v>
      </c>
      <c r="F120" s="201">
        <v>2.2000000000000002</v>
      </c>
      <c r="G120" s="201">
        <v>2.2000000000000002</v>
      </c>
      <c r="H120" s="201">
        <v>2.1</v>
      </c>
      <c r="I120" s="199">
        <v>2.1</v>
      </c>
    </row>
    <row r="121" spans="1:10" x14ac:dyDescent="0.3">
      <c r="A121" s="191" t="s">
        <v>322</v>
      </c>
      <c r="B121" s="197" t="s">
        <v>129</v>
      </c>
      <c r="C121" s="197" t="s">
        <v>335</v>
      </c>
      <c r="D121" s="201">
        <v>0</v>
      </c>
      <c r="E121" s="201">
        <v>0.1</v>
      </c>
      <c r="F121" s="201">
        <v>0.3</v>
      </c>
      <c r="G121" s="201">
        <v>0.4</v>
      </c>
      <c r="H121" s="201">
        <v>0.5</v>
      </c>
      <c r="I121" s="199">
        <v>0.7</v>
      </c>
    </row>
    <row r="122" spans="1:10" x14ac:dyDescent="0.3">
      <c r="A122" s="191" t="s">
        <v>322</v>
      </c>
      <c r="B122" s="197" t="s">
        <v>129</v>
      </c>
      <c r="C122" s="197" t="s">
        <v>336</v>
      </c>
      <c r="D122" s="201">
        <v>0</v>
      </c>
      <c r="E122" s="201">
        <v>0</v>
      </c>
      <c r="F122" s="201">
        <v>0</v>
      </c>
      <c r="G122" s="201">
        <v>0</v>
      </c>
      <c r="H122" s="201">
        <v>0</v>
      </c>
      <c r="I122" s="201">
        <v>0</v>
      </c>
    </row>
    <row r="123" spans="1:10" x14ac:dyDescent="0.3">
      <c r="A123" s="191" t="s">
        <v>322</v>
      </c>
      <c r="B123" s="197" t="s">
        <v>125</v>
      </c>
      <c r="C123" s="197" t="s">
        <v>337</v>
      </c>
      <c r="D123" s="202">
        <v>0.13</v>
      </c>
      <c r="E123" s="202">
        <v>0.16</v>
      </c>
      <c r="F123" s="202">
        <v>0.17</v>
      </c>
      <c r="G123" s="202">
        <v>0.17</v>
      </c>
      <c r="H123" s="202">
        <v>0.17</v>
      </c>
      <c r="I123" s="202">
        <v>0.18</v>
      </c>
    </row>
    <row r="124" spans="1:10" x14ac:dyDescent="0.3">
      <c r="A124" s="191"/>
      <c r="B124" s="197"/>
      <c r="C124" s="197"/>
      <c r="D124" s="202"/>
      <c r="E124" s="202"/>
      <c r="F124" s="202"/>
      <c r="G124" s="202"/>
      <c r="H124" s="202"/>
      <c r="I124" s="202"/>
    </row>
    <row r="125" spans="1:10" x14ac:dyDescent="0.3">
      <c r="A125" s="191" t="s">
        <v>338</v>
      </c>
      <c r="B125" s="192" t="s">
        <v>216</v>
      </c>
      <c r="C125" s="192" t="s">
        <v>339</v>
      </c>
      <c r="D125" s="201">
        <v>11.2</v>
      </c>
      <c r="E125" s="201">
        <v>11.9</v>
      </c>
      <c r="F125" s="201">
        <v>12.3</v>
      </c>
      <c r="G125" s="201">
        <v>12.8</v>
      </c>
      <c r="H125" s="201">
        <v>13.4</v>
      </c>
      <c r="I125" s="199">
        <v>14.7</v>
      </c>
    </row>
    <row r="126" spans="1:10" x14ac:dyDescent="0.3">
      <c r="A126" s="191" t="s">
        <v>338</v>
      </c>
      <c r="B126" s="197" t="s">
        <v>129</v>
      </c>
      <c r="C126" s="197" t="s">
        <v>340</v>
      </c>
      <c r="D126" s="201">
        <v>0.3</v>
      </c>
      <c r="E126" s="201">
        <v>0.4</v>
      </c>
      <c r="F126" s="201">
        <v>0.4</v>
      </c>
      <c r="G126" s="201">
        <v>0.8</v>
      </c>
      <c r="H126" s="201">
        <v>1.2</v>
      </c>
      <c r="I126" s="199">
        <v>1.2</v>
      </c>
    </row>
    <row r="127" spans="1:10" x14ac:dyDescent="0.3">
      <c r="A127" s="191" t="s">
        <v>338</v>
      </c>
      <c r="B127" s="197" t="s">
        <v>129</v>
      </c>
      <c r="C127" s="197" t="s">
        <v>341</v>
      </c>
      <c r="D127" s="201">
        <v>0.2</v>
      </c>
      <c r="E127" s="201">
        <v>0.2</v>
      </c>
      <c r="F127" s="201">
        <v>0.2</v>
      </c>
      <c r="G127" s="201">
        <v>0.1</v>
      </c>
      <c r="H127" s="201">
        <v>0</v>
      </c>
      <c r="I127" s="201">
        <v>0</v>
      </c>
    </row>
    <row r="128" spans="1:10" x14ac:dyDescent="0.3">
      <c r="A128" s="191" t="s">
        <v>338</v>
      </c>
      <c r="B128" s="197" t="s">
        <v>129</v>
      </c>
      <c r="C128" s="197" t="s">
        <v>342</v>
      </c>
      <c r="D128" s="201">
        <v>0.1</v>
      </c>
      <c r="E128" s="201">
        <v>0.1</v>
      </c>
      <c r="F128" s="201">
        <v>0.1</v>
      </c>
      <c r="G128" s="201">
        <v>0.1</v>
      </c>
      <c r="H128" s="201">
        <v>0.1</v>
      </c>
      <c r="I128" s="199">
        <v>0.1</v>
      </c>
    </row>
    <row r="129" spans="1:9" x14ac:dyDescent="0.3">
      <c r="A129" s="191" t="s">
        <v>338</v>
      </c>
      <c r="B129" s="197" t="s">
        <v>129</v>
      </c>
      <c r="C129" s="197" t="s">
        <v>343</v>
      </c>
      <c r="D129" s="201">
        <v>4.8</v>
      </c>
      <c r="E129" s="201">
        <v>4.5</v>
      </c>
      <c r="F129" s="201">
        <v>3.9</v>
      </c>
      <c r="G129" s="201">
        <v>3.3</v>
      </c>
      <c r="H129" s="201">
        <v>3.1</v>
      </c>
      <c r="I129" s="199">
        <v>3.2</v>
      </c>
    </row>
    <row r="130" spans="1:9" x14ac:dyDescent="0.3">
      <c r="A130" s="191" t="s">
        <v>338</v>
      </c>
      <c r="B130" s="197" t="s">
        <v>129</v>
      </c>
      <c r="C130" s="197" t="s">
        <v>344</v>
      </c>
      <c r="D130" s="201">
        <v>0</v>
      </c>
      <c r="E130" s="201">
        <v>0</v>
      </c>
      <c r="F130" s="201">
        <v>0</v>
      </c>
      <c r="G130" s="201">
        <v>0</v>
      </c>
      <c r="H130" s="201">
        <v>0</v>
      </c>
      <c r="I130" s="201">
        <v>0</v>
      </c>
    </row>
    <row r="131" spans="1:9" x14ac:dyDescent="0.3">
      <c r="A131" s="191" t="s">
        <v>338</v>
      </c>
      <c r="B131" s="197" t="s">
        <v>129</v>
      </c>
      <c r="C131" s="197" t="s">
        <v>345</v>
      </c>
      <c r="D131" s="201">
        <v>1</v>
      </c>
      <c r="E131" s="201">
        <v>1</v>
      </c>
      <c r="F131" s="201">
        <v>0.9</v>
      </c>
      <c r="G131" s="201">
        <v>0.4</v>
      </c>
      <c r="H131" s="201">
        <v>0</v>
      </c>
      <c r="I131" s="201">
        <v>0</v>
      </c>
    </row>
    <row r="132" spans="1:9" x14ac:dyDescent="0.3">
      <c r="A132" s="191" t="s">
        <v>338</v>
      </c>
      <c r="B132" s="197" t="s">
        <v>129</v>
      </c>
      <c r="C132" s="197" t="s">
        <v>346</v>
      </c>
      <c r="D132" s="201">
        <v>0.2</v>
      </c>
      <c r="E132" s="201">
        <v>0.2</v>
      </c>
      <c r="F132" s="201">
        <v>0.2</v>
      </c>
      <c r="G132" s="201">
        <v>0.2</v>
      </c>
      <c r="H132" s="201">
        <v>0.2</v>
      </c>
      <c r="I132" s="199">
        <v>0.3</v>
      </c>
    </row>
    <row r="133" spans="1:9" x14ac:dyDescent="0.3">
      <c r="A133" s="191" t="s">
        <v>338</v>
      </c>
      <c r="B133" s="197" t="s">
        <v>129</v>
      </c>
      <c r="C133" s="197" t="s">
        <v>347</v>
      </c>
      <c r="D133" s="201">
        <v>0</v>
      </c>
      <c r="E133" s="201">
        <v>0</v>
      </c>
      <c r="F133" s="201">
        <v>0</v>
      </c>
      <c r="G133" s="201">
        <v>0</v>
      </c>
      <c r="H133" s="201">
        <v>0</v>
      </c>
      <c r="I133" s="201">
        <v>0</v>
      </c>
    </row>
    <row r="134" spans="1:9" x14ac:dyDescent="0.3">
      <c r="A134" s="191" t="s">
        <v>338</v>
      </c>
      <c r="B134" s="197" t="s">
        <v>131</v>
      </c>
      <c r="C134" s="197" t="s">
        <v>348</v>
      </c>
      <c r="D134" s="201">
        <v>2.6</v>
      </c>
      <c r="E134" s="201">
        <v>2.8</v>
      </c>
      <c r="F134" s="201">
        <v>3.4</v>
      </c>
      <c r="G134" s="201">
        <v>4.2</v>
      </c>
      <c r="H134" s="201">
        <v>4.7</v>
      </c>
      <c r="I134" s="199">
        <v>5.3</v>
      </c>
    </row>
    <row r="135" spans="1:9" x14ac:dyDescent="0.3">
      <c r="A135" s="191" t="s">
        <v>338</v>
      </c>
      <c r="B135" s="197" t="s">
        <v>129</v>
      </c>
      <c r="C135" s="197" t="s">
        <v>349</v>
      </c>
      <c r="D135" s="201">
        <v>0</v>
      </c>
      <c r="E135" s="201">
        <v>0</v>
      </c>
      <c r="F135" s="201">
        <v>0.1</v>
      </c>
      <c r="G135" s="201">
        <v>0.2</v>
      </c>
      <c r="H135" s="201">
        <v>0.2</v>
      </c>
      <c r="I135" s="199">
        <v>0.3</v>
      </c>
    </row>
    <row r="136" spans="1:9" x14ac:dyDescent="0.3">
      <c r="A136" s="191" t="s">
        <v>338</v>
      </c>
      <c r="B136" s="197" t="s">
        <v>129</v>
      </c>
      <c r="C136" s="197" t="s">
        <v>350</v>
      </c>
      <c r="D136" s="201">
        <v>0</v>
      </c>
      <c r="E136" s="201">
        <v>0</v>
      </c>
      <c r="F136" s="201">
        <v>0</v>
      </c>
      <c r="G136" s="201">
        <v>0</v>
      </c>
      <c r="H136" s="201">
        <v>0</v>
      </c>
      <c r="I136" s="201">
        <v>0</v>
      </c>
    </row>
    <row r="137" spans="1:9" x14ac:dyDescent="0.3">
      <c r="A137" s="191" t="s">
        <v>338</v>
      </c>
      <c r="B137" s="197" t="s">
        <v>125</v>
      </c>
      <c r="C137" s="197" t="s">
        <v>351</v>
      </c>
      <c r="D137" s="202">
        <v>0.28999999999999998</v>
      </c>
      <c r="E137" s="202">
        <v>0.32</v>
      </c>
      <c r="F137" s="202">
        <v>0.38</v>
      </c>
      <c r="G137" s="202">
        <v>0.47</v>
      </c>
      <c r="H137" s="202">
        <v>0.51</v>
      </c>
      <c r="I137" s="202">
        <v>0.53</v>
      </c>
    </row>
    <row r="138" spans="1:9" x14ac:dyDescent="0.3">
      <c r="A138" s="191"/>
      <c r="B138" s="197"/>
      <c r="C138" s="197"/>
      <c r="D138" s="202"/>
      <c r="E138" s="202"/>
      <c r="F138" s="202"/>
      <c r="G138" s="202"/>
      <c r="H138" s="202"/>
      <c r="I138" s="202"/>
    </row>
    <row r="139" spans="1:9" x14ac:dyDescent="0.3">
      <c r="A139" s="191" t="s">
        <v>352</v>
      </c>
      <c r="B139" s="192" t="s">
        <v>244</v>
      </c>
      <c r="C139" s="192" t="s">
        <v>353</v>
      </c>
      <c r="D139" s="201">
        <v>4.8</v>
      </c>
      <c r="E139" s="201">
        <v>6</v>
      </c>
      <c r="F139" s="201">
        <v>5.5</v>
      </c>
      <c r="G139" s="201">
        <v>5</v>
      </c>
      <c r="H139" s="201">
        <v>3.8</v>
      </c>
      <c r="I139" s="199">
        <v>3.8</v>
      </c>
    </row>
    <row r="140" spans="1:9" x14ac:dyDescent="0.3">
      <c r="A140" s="191" t="s">
        <v>352</v>
      </c>
      <c r="B140" s="192" t="s">
        <v>216</v>
      </c>
      <c r="C140" s="192" t="s">
        <v>354</v>
      </c>
      <c r="D140" s="201">
        <v>8.1</v>
      </c>
      <c r="E140" s="201">
        <v>8.6</v>
      </c>
      <c r="F140" s="201">
        <v>9.1</v>
      </c>
      <c r="G140" s="201">
        <v>9.6</v>
      </c>
      <c r="H140" s="201">
        <v>10.199999999999999</v>
      </c>
      <c r="I140" s="199">
        <v>11.3</v>
      </c>
    </row>
    <row r="141" spans="1:9" x14ac:dyDescent="0.3">
      <c r="A141" s="191" t="s">
        <v>352</v>
      </c>
      <c r="B141" s="197" t="s">
        <v>129</v>
      </c>
      <c r="C141" s="197" t="s">
        <v>355</v>
      </c>
      <c r="D141" s="201">
        <v>0</v>
      </c>
      <c r="E141" s="201">
        <v>0.1</v>
      </c>
      <c r="F141" s="201">
        <v>0.1</v>
      </c>
      <c r="G141" s="201">
        <v>0.1</v>
      </c>
      <c r="H141" s="201">
        <v>0</v>
      </c>
      <c r="I141" s="201">
        <v>0</v>
      </c>
    </row>
    <row r="142" spans="1:9" x14ac:dyDescent="0.3">
      <c r="A142" s="191" t="s">
        <v>352</v>
      </c>
      <c r="B142" s="197" t="s">
        <v>129</v>
      </c>
      <c r="C142" s="197" t="s">
        <v>356</v>
      </c>
      <c r="D142" s="201">
        <v>0</v>
      </c>
      <c r="E142" s="201">
        <v>0</v>
      </c>
      <c r="F142" s="201">
        <v>0</v>
      </c>
      <c r="G142" s="201">
        <v>0</v>
      </c>
      <c r="H142" s="201">
        <v>0</v>
      </c>
      <c r="I142" s="201">
        <v>0</v>
      </c>
    </row>
    <row r="143" spans="1:9" x14ac:dyDescent="0.3">
      <c r="A143" s="191" t="s">
        <v>352</v>
      </c>
      <c r="B143" s="197" t="s">
        <v>129</v>
      </c>
      <c r="C143" s="197" t="s">
        <v>357</v>
      </c>
      <c r="D143" s="201">
        <v>0</v>
      </c>
      <c r="E143" s="201">
        <v>0</v>
      </c>
      <c r="F143" s="201">
        <v>0</v>
      </c>
      <c r="G143" s="201">
        <v>0</v>
      </c>
      <c r="H143" s="201">
        <v>0</v>
      </c>
      <c r="I143" s="201">
        <v>0</v>
      </c>
    </row>
    <row r="144" spans="1:9" x14ac:dyDescent="0.3">
      <c r="A144" s="191" t="s">
        <v>352</v>
      </c>
      <c r="B144" s="197" t="s">
        <v>129</v>
      </c>
      <c r="C144" s="197" t="s">
        <v>358</v>
      </c>
      <c r="D144" s="201">
        <v>10.199999999999999</v>
      </c>
      <c r="E144" s="201">
        <v>10</v>
      </c>
      <c r="F144" s="201">
        <v>6.9</v>
      </c>
      <c r="G144" s="201">
        <v>4.2</v>
      </c>
      <c r="H144" s="201">
        <v>2.5</v>
      </c>
      <c r="I144" s="199">
        <v>2</v>
      </c>
    </row>
    <row r="145" spans="1:10" x14ac:dyDescent="0.3">
      <c r="A145" s="191" t="s">
        <v>352</v>
      </c>
      <c r="B145" s="197" t="s">
        <v>129</v>
      </c>
      <c r="C145" s="197" t="s">
        <v>359</v>
      </c>
      <c r="D145" s="201">
        <v>0</v>
      </c>
      <c r="E145" s="201">
        <v>0</v>
      </c>
      <c r="F145" s="201">
        <v>0</v>
      </c>
      <c r="G145" s="201">
        <v>0</v>
      </c>
      <c r="H145" s="201">
        <v>0</v>
      </c>
      <c r="I145" s="201">
        <v>0</v>
      </c>
    </row>
    <row r="146" spans="1:10" x14ac:dyDescent="0.3">
      <c r="A146" s="191" t="s">
        <v>352</v>
      </c>
      <c r="B146" s="197" t="s">
        <v>129</v>
      </c>
      <c r="C146" s="197" t="s">
        <v>360</v>
      </c>
      <c r="D146" s="201">
        <v>0.3</v>
      </c>
      <c r="E146" s="201">
        <v>0.3</v>
      </c>
      <c r="F146" s="201">
        <v>0.2</v>
      </c>
      <c r="G146" s="201">
        <v>0.1</v>
      </c>
      <c r="H146" s="201">
        <v>0.1</v>
      </c>
      <c r="I146" s="199">
        <v>0.1</v>
      </c>
    </row>
    <row r="147" spans="1:10" x14ac:dyDescent="0.3">
      <c r="A147" s="191" t="s">
        <v>352</v>
      </c>
      <c r="B147" s="197" t="s">
        <v>129</v>
      </c>
      <c r="C147" s="197" t="s">
        <v>361</v>
      </c>
      <c r="D147" s="201">
        <v>0</v>
      </c>
      <c r="E147" s="201">
        <v>0</v>
      </c>
      <c r="F147" s="201">
        <v>0</v>
      </c>
      <c r="G147" s="201">
        <v>0</v>
      </c>
      <c r="H147" s="201">
        <v>0</v>
      </c>
      <c r="I147" s="201">
        <v>0</v>
      </c>
    </row>
    <row r="148" spans="1:10" x14ac:dyDescent="0.3">
      <c r="A148" s="191" t="s">
        <v>352</v>
      </c>
      <c r="B148" s="197" t="s">
        <v>129</v>
      </c>
      <c r="C148" s="197" t="s">
        <v>362</v>
      </c>
      <c r="D148" s="201">
        <v>0</v>
      </c>
      <c r="E148" s="201">
        <v>0</v>
      </c>
      <c r="F148" s="201">
        <v>0</v>
      </c>
      <c r="G148" s="201">
        <v>0</v>
      </c>
      <c r="H148" s="201">
        <v>0</v>
      </c>
      <c r="I148" s="201">
        <v>0</v>
      </c>
    </row>
    <row r="149" spans="1:10" x14ac:dyDescent="0.3">
      <c r="A149" s="191" t="s">
        <v>352</v>
      </c>
      <c r="B149" s="197" t="s">
        <v>131</v>
      </c>
      <c r="C149" s="197" t="s">
        <v>363</v>
      </c>
      <c r="D149" s="201">
        <v>2.7</v>
      </c>
      <c r="E149" s="201">
        <v>4.5</v>
      </c>
      <c r="F149" s="201">
        <v>5.4</v>
      </c>
      <c r="G149" s="201">
        <v>6.3</v>
      </c>
      <c r="H149" s="201">
        <v>5.7</v>
      </c>
      <c r="I149" s="199">
        <v>5.7</v>
      </c>
    </row>
    <row r="150" spans="1:10" x14ac:dyDescent="0.3">
      <c r="A150" s="191" t="s">
        <v>352</v>
      </c>
      <c r="B150" s="197" t="s">
        <v>129</v>
      </c>
      <c r="C150" s="197" t="s">
        <v>364</v>
      </c>
      <c r="D150" s="201">
        <v>0</v>
      </c>
      <c r="E150" s="201">
        <v>0.1</v>
      </c>
      <c r="F150" s="201">
        <v>0.2</v>
      </c>
      <c r="G150" s="201">
        <v>0.2</v>
      </c>
      <c r="H150" s="201">
        <v>0.1</v>
      </c>
      <c r="I150" s="199">
        <v>0.2</v>
      </c>
    </row>
    <row r="151" spans="1:10" x14ac:dyDescent="0.3">
      <c r="A151" s="191" t="s">
        <v>352</v>
      </c>
      <c r="B151" s="197" t="s">
        <v>129</v>
      </c>
      <c r="C151" s="197" t="s">
        <v>365</v>
      </c>
      <c r="D151" s="201">
        <v>0</v>
      </c>
      <c r="E151" s="201">
        <v>0</v>
      </c>
      <c r="F151" s="201">
        <v>0</v>
      </c>
      <c r="G151" s="201">
        <v>0</v>
      </c>
      <c r="H151" s="201">
        <v>0</v>
      </c>
      <c r="I151" s="201">
        <v>0</v>
      </c>
    </row>
    <row r="152" spans="1:10" x14ac:dyDescent="0.3">
      <c r="A152" s="191" t="s">
        <v>352</v>
      </c>
      <c r="B152" s="197" t="s">
        <v>125</v>
      </c>
      <c r="C152" s="197" t="s">
        <v>366</v>
      </c>
      <c r="D152" s="202">
        <v>0.21</v>
      </c>
      <c r="E152" s="202">
        <v>0.3</v>
      </c>
      <c r="F152" s="202">
        <v>0.42</v>
      </c>
      <c r="G152" s="202">
        <v>0.57999999999999996</v>
      </c>
      <c r="H152" s="202">
        <v>0.67</v>
      </c>
      <c r="I152" s="202">
        <v>0.71</v>
      </c>
    </row>
    <row r="153" spans="1:10" x14ac:dyDescent="0.3">
      <c r="A153" s="191"/>
      <c r="B153" s="197"/>
      <c r="C153" s="197"/>
      <c r="D153" s="202"/>
      <c r="E153" s="202"/>
      <c r="F153" s="202"/>
      <c r="G153" s="202"/>
      <c r="H153" s="202"/>
      <c r="I153" s="202"/>
    </row>
    <row r="154" spans="1:10" x14ac:dyDescent="0.3">
      <c r="A154" s="191" t="s">
        <v>367</v>
      </c>
      <c r="B154" s="192" t="s">
        <v>244</v>
      </c>
      <c r="C154" s="192" t="s">
        <v>368</v>
      </c>
      <c r="D154" s="201">
        <v>0.7</v>
      </c>
      <c r="E154" s="201">
        <v>0.8</v>
      </c>
      <c r="F154" s="201">
        <v>0.8</v>
      </c>
      <c r="G154" s="201">
        <v>0.8</v>
      </c>
      <c r="H154" s="201">
        <v>0.8</v>
      </c>
      <c r="I154" s="199">
        <v>0.8</v>
      </c>
    </row>
    <row r="155" spans="1:10" x14ac:dyDescent="0.3">
      <c r="A155" s="191" t="s">
        <v>367</v>
      </c>
      <c r="B155" s="192" t="s">
        <v>216</v>
      </c>
      <c r="C155" s="192" t="s">
        <v>369</v>
      </c>
      <c r="D155" s="201">
        <v>7.2</v>
      </c>
      <c r="E155" s="201">
        <v>8.3000000000000007</v>
      </c>
      <c r="F155" s="201">
        <v>8.8000000000000007</v>
      </c>
      <c r="G155" s="201">
        <v>9.4</v>
      </c>
      <c r="H155" s="201">
        <v>10</v>
      </c>
      <c r="I155" s="199">
        <v>11.1</v>
      </c>
    </row>
    <row r="156" spans="1:10" x14ac:dyDescent="0.3">
      <c r="A156" s="191" t="s">
        <v>367</v>
      </c>
      <c r="B156" s="192" t="s">
        <v>125</v>
      </c>
      <c r="C156" s="192" t="s">
        <v>370</v>
      </c>
      <c r="D156" s="202">
        <v>0</v>
      </c>
      <c r="E156" s="202">
        <v>0.5</v>
      </c>
      <c r="F156" s="202">
        <v>0.65</v>
      </c>
      <c r="G156" s="202">
        <v>0.77</v>
      </c>
      <c r="H156" s="202">
        <v>0.9</v>
      </c>
      <c r="I156" s="203">
        <v>0.9</v>
      </c>
    </row>
    <row r="157" spans="1:10" x14ac:dyDescent="0.3">
      <c r="A157" s="191" t="s">
        <v>367</v>
      </c>
      <c r="B157" s="192" t="s">
        <v>125</v>
      </c>
      <c r="C157" s="192" t="s">
        <v>371</v>
      </c>
      <c r="D157" s="202">
        <v>1</v>
      </c>
      <c r="E157" s="202">
        <v>0.5</v>
      </c>
      <c r="F157" s="202">
        <v>0.35</v>
      </c>
      <c r="G157" s="202">
        <v>0.23</v>
      </c>
      <c r="H157" s="202">
        <v>0.1</v>
      </c>
      <c r="I157" s="203">
        <v>0.1</v>
      </c>
    </row>
    <row r="158" spans="1:10" x14ac:dyDescent="0.3">
      <c r="A158" s="191" t="s">
        <v>367</v>
      </c>
      <c r="B158" s="197" t="s">
        <v>129</v>
      </c>
      <c r="C158" s="197" t="s">
        <v>372</v>
      </c>
      <c r="D158" s="201">
        <v>0.1</v>
      </c>
      <c r="E158" s="201">
        <v>0.3</v>
      </c>
      <c r="F158" s="201">
        <v>0.3</v>
      </c>
      <c r="G158" s="201">
        <v>0.2</v>
      </c>
      <c r="H158" s="201">
        <v>0.1</v>
      </c>
      <c r="I158" s="199">
        <v>0.1</v>
      </c>
    </row>
    <row r="159" spans="1:10" x14ac:dyDescent="0.3">
      <c r="A159" s="191" t="s">
        <v>367</v>
      </c>
      <c r="B159" s="197" t="s">
        <v>129</v>
      </c>
      <c r="C159" s="197" t="s">
        <v>373</v>
      </c>
      <c r="D159" s="201">
        <v>0</v>
      </c>
      <c r="E159" s="201">
        <v>0</v>
      </c>
      <c r="F159" s="201">
        <v>0</v>
      </c>
      <c r="G159" s="201">
        <v>0</v>
      </c>
      <c r="H159" s="201">
        <v>0</v>
      </c>
      <c r="I159" s="201">
        <v>0</v>
      </c>
      <c r="J159" s="200"/>
    </row>
    <row r="160" spans="1:10" x14ac:dyDescent="0.3">
      <c r="A160" s="191" t="s">
        <v>367</v>
      </c>
      <c r="B160" s="197" t="s">
        <v>129</v>
      </c>
      <c r="C160" s="197" t="s">
        <v>374</v>
      </c>
      <c r="D160" s="201">
        <v>0</v>
      </c>
      <c r="E160" s="201">
        <v>0</v>
      </c>
      <c r="F160" s="201">
        <v>0</v>
      </c>
      <c r="G160" s="201">
        <v>0</v>
      </c>
      <c r="H160" s="201">
        <v>0</v>
      </c>
      <c r="I160" s="201">
        <v>0</v>
      </c>
      <c r="J160" s="200"/>
    </row>
    <row r="161" spans="1:9" x14ac:dyDescent="0.3">
      <c r="A161" s="191" t="s">
        <v>367</v>
      </c>
      <c r="B161" s="197" t="s">
        <v>129</v>
      </c>
      <c r="C161" s="197" t="s">
        <v>375</v>
      </c>
      <c r="D161" s="201">
        <v>4</v>
      </c>
      <c r="E161" s="201">
        <v>1.8</v>
      </c>
      <c r="F161" s="201">
        <v>1.1000000000000001</v>
      </c>
      <c r="G161" s="201">
        <v>0.7</v>
      </c>
      <c r="H161" s="201">
        <v>0.3</v>
      </c>
      <c r="I161" s="199">
        <v>0.3</v>
      </c>
    </row>
    <row r="162" spans="1:9" x14ac:dyDescent="0.3">
      <c r="A162" s="191" t="s">
        <v>367</v>
      </c>
      <c r="B162" s="197" t="s">
        <v>129</v>
      </c>
      <c r="C162" s="197" t="s">
        <v>376</v>
      </c>
      <c r="D162" s="201">
        <v>5</v>
      </c>
      <c r="E162" s="201">
        <v>3</v>
      </c>
      <c r="F162" s="201">
        <v>2.1</v>
      </c>
      <c r="G162" s="201">
        <v>1.3</v>
      </c>
      <c r="H162" s="201">
        <v>0.6</v>
      </c>
      <c r="I162" s="199">
        <v>0.6</v>
      </c>
    </row>
    <row r="163" spans="1:9" x14ac:dyDescent="0.3">
      <c r="A163" s="191" t="s">
        <v>367</v>
      </c>
      <c r="B163" s="197" t="s">
        <v>129</v>
      </c>
      <c r="C163" s="197" t="s">
        <v>377</v>
      </c>
      <c r="D163" s="201">
        <v>0.1</v>
      </c>
      <c r="E163" s="201">
        <v>0.1</v>
      </c>
      <c r="F163" s="201">
        <v>0.1</v>
      </c>
      <c r="G163" s="201">
        <v>0.1</v>
      </c>
      <c r="H163" s="201">
        <v>0.1</v>
      </c>
      <c r="I163" s="199">
        <v>0.1</v>
      </c>
    </row>
    <row r="164" spans="1:9" x14ac:dyDescent="0.3">
      <c r="A164" s="191" t="s">
        <v>367</v>
      </c>
      <c r="B164" s="197" t="s">
        <v>129</v>
      </c>
      <c r="C164" s="197" t="s">
        <v>378</v>
      </c>
      <c r="D164" s="201">
        <v>0</v>
      </c>
      <c r="E164" s="201">
        <v>0</v>
      </c>
      <c r="F164" s="201">
        <v>0</v>
      </c>
      <c r="G164" s="201">
        <v>0</v>
      </c>
      <c r="H164" s="201">
        <v>0</v>
      </c>
      <c r="I164" s="201">
        <v>0</v>
      </c>
    </row>
    <row r="165" spans="1:9" x14ac:dyDescent="0.3">
      <c r="A165" s="191" t="s">
        <v>367</v>
      </c>
      <c r="B165" s="197" t="s">
        <v>129</v>
      </c>
      <c r="C165" s="197" t="s">
        <v>379</v>
      </c>
      <c r="D165" s="201">
        <v>0</v>
      </c>
      <c r="E165" s="201">
        <v>0</v>
      </c>
      <c r="F165" s="201">
        <v>0</v>
      </c>
      <c r="G165" s="201">
        <v>0</v>
      </c>
      <c r="H165" s="201">
        <v>0</v>
      </c>
      <c r="I165" s="201">
        <v>0</v>
      </c>
    </row>
    <row r="166" spans="1:9" x14ac:dyDescent="0.3">
      <c r="A166" s="191" t="s">
        <v>367</v>
      </c>
      <c r="B166" s="197" t="s">
        <v>131</v>
      </c>
      <c r="C166" s="197" t="s">
        <v>380</v>
      </c>
      <c r="D166" s="201">
        <v>0.5</v>
      </c>
      <c r="E166" s="201">
        <v>0.4</v>
      </c>
      <c r="F166" s="201">
        <v>0.5</v>
      </c>
      <c r="G166" s="201">
        <v>0.4</v>
      </c>
      <c r="H166" s="201">
        <v>0.4</v>
      </c>
      <c r="I166" s="199">
        <v>0.4</v>
      </c>
    </row>
    <row r="167" spans="1:9" x14ac:dyDescent="0.3">
      <c r="A167" s="191" t="s">
        <v>367</v>
      </c>
      <c r="B167" s="197" t="s">
        <v>129</v>
      </c>
      <c r="C167" s="197" t="s">
        <v>381</v>
      </c>
      <c r="D167" s="201">
        <v>0</v>
      </c>
      <c r="E167" s="201">
        <v>0</v>
      </c>
      <c r="F167" s="201">
        <v>0</v>
      </c>
      <c r="G167" s="201">
        <v>0</v>
      </c>
      <c r="H167" s="201">
        <v>0</v>
      </c>
      <c r="I167" s="201">
        <v>0</v>
      </c>
    </row>
    <row r="168" spans="1:9" x14ac:dyDescent="0.3">
      <c r="A168" s="191" t="s">
        <v>367</v>
      </c>
      <c r="B168" s="197" t="s">
        <v>129</v>
      </c>
      <c r="C168" s="197" t="s">
        <v>382</v>
      </c>
      <c r="D168" s="201">
        <v>0</v>
      </c>
      <c r="E168" s="201">
        <v>2.4</v>
      </c>
      <c r="F168" s="201">
        <v>3.1</v>
      </c>
      <c r="G168" s="201">
        <v>3.7</v>
      </c>
      <c r="H168" s="201">
        <v>4.3</v>
      </c>
      <c r="I168" s="199">
        <v>4.0999999999999996</v>
      </c>
    </row>
    <row r="169" spans="1:9" x14ac:dyDescent="0.3">
      <c r="A169" s="191" t="s">
        <v>367</v>
      </c>
      <c r="B169" s="197" t="s">
        <v>125</v>
      </c>
      <c r="C169" s="197" t="s">
        <v>383</v>
      </c>
      <c r="D169" s="202">
        <v>0.1</v>
      </c>
      <c r="E169" s="202">
        <v>0.17</v>
      </c>
      <c r="F169" s="202">
        <v>0.24</v>
      </c>
      <c r="G169" s="202">
        <v>0.33</v>
      </c>
      <c r="H169" s="202">
        <v>0.46</v>
      </c>
      <c r="I169" s="202">
        <v>0.47</v>
      </c>
    </row>
    <row r="170" spans="1:9" x14ac:dyDescent="0.3">
      <c r="A170" s="191"/>
      <c r="B170" s="197"/>
      <c r="C170" s="197"/>
      <c r="D170" s="202"/>
      <c r="E170" s="202"/>
      <c r="F170" s="202"/>
      <c r="G170" s="202"/>
      <c r="H170" s="202"/>
      <c r="I170" s="202"/>
    </row>
    <row r="171" spans="1:9" x14ac:dyDescent="0.3">
      <c r="A171" s="191" t="s">
        <v>384</v>
      </c>
      <c r="B171" s="192" t="s">
        <v>244</v>
      </c>
      <c r="C171" s="192" t="s">
        <v>385</v>
      </c>
      <c r="D171" s="201">
        <v>0.8</v>
      </c>
      <c r="E171" s="201">
        <v>0.9</v>
      </c>
      <c r="F171" s="201">
        <v>0.9</v>
      </c>
      <c r="G171" s="201">
        <v>0.9</v>
      </c>
      <c r="H171" s="201">
        <v>0.8</v>
      </c>
      <c r="I171" s="199">
        <v>0.8</v>
      </c>
    </row>
    <row r="172" spans="1:9" x14ac:dyDescent="0.3">
      <c r="A172" s="191" t="s">
        <v>384</v>
      </c>
      <c r="B172" s="192" t="s">
        <v>216</v>
      </c>
      <c r="C172" s="192" t="s">
        <v>386</v>
      </c>
      <c r="D172" s="201">
        <v>6.5</v>
      </c>
      <c r="E172" s="201">
        <v>7.5</v>
      </c>
      <c r="F172" s="201">
        <v>8</v>
      </c>
      <c r="G172" s="201">
        <v>8.5</v>
      </c>
      <c r="H172" s="201">
        <v>9.1</v>
      </c>
      <c r="I172" s="199">
        <v>10</v>
      </c>
    </row>
    <row r="173" spans="1:9" x14ac:dyDescent="0.3">
      <c r="A173" s="191" t="s">
        <v>384</v>
      </c>
      <c r="B173" s="197" t="s">
        <v>129</v>
      </c>
      <c r="C173" s="197" t="s">
        <v>387</v>
      </c>
      <c r="D173" s="201">
        <v>1.6</v>
      </c>
      <c r="E173" s="201">
        <v>1.8</v>
      </c>
      <c r="F173" s="201">
        <v>2.8</v>
      </c>
      <c r="G173" s="201">
        <v>3</v>
      </c>
      <c r="H173" s="201">
        <v>2</v>
      </c>
      <c r="I173" s="199">
        <v>1.7</v>
      </c>
    </row>
    <row r="174" spans="1:9" x14ac:dyDescent="0.3">
      <c r="A174" s="191" t="s">
        <v>384</v>
      </c>
      <c r="B174" s="197" t="s">
        <v>129</v>
      </c>
      <c r="C174" s="197" t="s">
        <v>388</v>
      </c>
      <c r="D174" s="201">
        <v>1.9</v>
      </c>
      <c r="E174" s="201">
        <v>3.3</v>
      </c>
      <c r="F174" s="201">
        <v>1.8</v>
      </c>
      <c r="G174" s="201">
        <v>0.8</v>
      </c>
      <c r="H174" s="201">
        <v>0.8</v>
      </c>
      <c r="I174" s="199">
        <v>0.7</v>
      </c>
    </row>
    <row r="175" spans="1:9" x14ac:dyDescent="0.3">
      <c r="A175" s="191" t="s">
        <v>384</v>
      </c>
      <c r="B175" s="197" t="s">
        <v>129</v>
      </c>
      <c r="C175" s="197" t="s">
        <v>389</v>
      </c>
      <c r="D175" s="201">
        <v>0</v>
      </c>
      <c r="E175" s="201">
        <v>0</v>
      </c>
      <c r="F175" s="201">
        <v>0</v>
      </c>
      <c r="G175" s="201">
        <v>0</v>
      </c>
      <c r="H175" s="201">
        <v>0</v>
      </c>
      <c r="I175" s="201">
        <v>0</v>
      </c>
    </row>
    <row r="176" spans="1:9" x14ac:dyDescent="0.3">
      <c r="A176" s="191" t="s">
        <v>384</v>
      </c>
      <c r="B176" s="197" t="s">
        <v>129</v>
      </c>
      <c r="C176" s="197" t="s">
        <v>390</v>
      </c>
      <c r="D176" s="201">
        <v>4.0999999999999996</v>
      </c>
      <c r="E176" s="201">
        <v>5.3</v>
      </c>
      <c r="F176" s="201">
        <v>4.2</v>
      </c>
      <c r="G176" s="201">
        <v>3.8</v>
      </c>
      <c r="H176" s="201">
        <v>3.9</v>
      </c>
      <c r="I176" s="199">
        <v>3.6</v>
      </c>
    </row>
    <row r="177" spans="1:10" x14ac:dyDescent="0.3">
      <c r="A177" s="191" t="s">
        <v>384</v>
      </c>
      <c r="B177" s="197" t="s">
        <v>129</v>
      </c>
      <c r="C177" s="197" t="s">
        <v>391</v>
      </c>
      <c r="D177" s="201">
        <v>0.3</v>
      </c>
      <c r="E177" s="201">
        <v>0.6</v>
      </c>
      <c r="F177" s="201">
        <v>0.6</v>
      </c>
      <c r="G177" s="201">
        <v>0.6</v>
      </c>
      <c r="H177" s="201">
        <v>0.5</v>
      </c>
      <c r="I177" s="199">
        <v>0.5</v>
      </c>
    </row>
    <row r="178" spans="1:10" x14ac:dyDescent="0.3">
      <c r="A178" s="191" t="s">
        <v>384</v>
      </c>
      <c r="B178" s="197" t="s">
        <v>129</v>
      </c>
      <c r="C178" s="197" t="s">
        <v>392</v>
      </c>
      <c r="D178" s="201">
        <v>0.3</v>
      </c>
      <c r="E178" s="201">
        <v>0.7</v>
      </c>
      <c r="F178" s="201">
        <v>0.6</v>
      </c>
      <c r="G178" s="201">
        <v>0.6</v>
      </c>
      <c r="H178" s="201">
        <v>0.6</v>
      </c>
      <c r="I178" s="199">
        <v>0.5</v>
      </c>
      <c r="J178" s="200"/>
    </row>
    <row r="179" spans="1:10" x14ac:dyDescent="0.3">
      <c r="A179" s="191" t="s">
        <v>384</v>
      </c>
      <c r="B179" s="197" t="s">
        <v>129</v>
      </c>
      <c r="C179" s="197" t="s">
        <v>393</v>
      </c>
      <c r="D179" s="201">
        <v>0.9</v>
      </c>
      <c r="E179" s="201">
        <v>1.9</v>
      </c>
      <c r="F179" s="201">
        <v>1.9</v>
      </c>
      <c r="G179" s="201">
        <v>1.8</v>
      </c>
      <c r="H179" s="201">
        <v>1.8</v>
      </c>
      <c r="I179" s="199">
        <v>1.8</v>
      </c>
    </row>
    <row r="180" spans="1:10" x14ac:dyDescent="0.3">
      <c r="A180" s="191" t="s">
        <v>384</v>
      </c>
      <c r="B180" s="197" t="s">
        <v>129</v>
      </c>
      <c r="C180" s="197" t="s">
        <v>394</v>
      </c>
      <c r="D180" s="201">
        <v>3</v>
      </c>
      <c r="E180" s="201">
        <v>4.9000000000000004</v>
      </c>
      <c r="F180" s="201">
        <v>4.8</v>
      </c>
      <c r="G180" s="201">
        <v>4.8</v>
      </c>
      <c r="H180" s="201">
        <v>4.7</v>
      </c>
      <c r="I180" s="199">
        <v>4.7</v>
      </c>
    </row>
    <row r="181" spans="1:10" x14ac:dyDescent="0.3">
      <c r="A181" s="191" t="s">
        <v>384</v>
      </c>
      <c r="B181" s="197" t="s">
        <v>131</v>
      </c>
      <c r="C181" s="197" t="s">
        <v>395</v>
      </c>
      <c r="D181" s="201">
        <v>5.5</v>
      </c>
      <c r="E181" s="201">
        <v>6.1</v>
      </c>
      <c r="F181" s="201">
        <v>6.5</v>
      </c>
      <c r="G181" s="201">
        <v>7.3</v>
      </c>
      <c r="H181" s="201">
        <v>7.8</v>
      </c>
      <c r="I181" s="199">
        <v>8.1999999999999993</v>
      </c>
    </row>
    <row r="182" spans="1:10" x14ac:dyDescent="0.3">
      <c r="A182" s="191" t="s">
        <v>384</v>
      </c>
      <c r="B182" s="197" t="s">
        <v>129</v>
      </c>
      <c r="C182" s="197" t="s">
        <v>396</v>
      </c>
      <c r="D182" s="201">
        <v>0</v>
      </c>
      <c r="E182" s="201">
        <v>0</v>
      </c>
      <c r="F182" s="201">
        <v>0.1</v>
      </c>
      <c r="G182" s="201">
        <v>0.2</v>
      </c>
      <c r="H182" s="201">
        <v>0.3</v>
      </c>
      <c r="I182" s="199">
        <v>0.3</v>
      </c>
    </row>
    <row r="183" spans="1:10" x14ac:dyDescent="0.3">
      <c r="A183" s="191" t="s">
        <v>384</v>
      </c>
      <c r="B183" s="197" t="s">
        <v>129</v>
      </c>
      <c r="C183" s="197" t="s">
        <v>397</v>
      </c>
      <c r="D183" s="201">
        <v>0</v>
      </c>
      <c r="E183" s="201">
        <v>0</v>
      </c>
      <c r="F183" s="201">
        <v>0</v>
      </c>
      <c r="G183" s="201">
        <v>0</v>
      </c>
      <c r="H183" s="201">
        <v>0</v>
      </c>
      <c r="I183" s="201">
        <v>0</v>
      </c>
    </row>
    <row r="184" spans="1:10" x14ac:dyDescent="0.3">
      <c r="A184" s="191" t="s">
        <v>384</v>
      </c>
      <c r="B184" s="197" t="s">
        <v>125</v>
      </c>
      <c r="C184" s="197" t="s">
        <v>398</v>
      </c>
      <c r="D184" s="202">
        <v>0.33</v>
      </c>
      <c r="E184" s="202">
        <v>0.27</v>
      </c>
      <c r="F184" s="202">
        <v>0.31</v>
      </c>
      <c r="G184" s="202">
        <v>0.35</v>
      </c>
      <c r="H184" s="202">
        <v>0.39</v>
      </c>
      <c r="I184" s="202">
        <v>0.41</v>
      </c>
    </row>
    <row r="185" spans="1:10" x14ac:dyDescent="0.3">
      <c r="A185" s="191"/>
      <c r="B185" s="197"/>
      <c r="C185" s="197"/>
      <c r="D185" s="202"/>
      <c r="E185" s="202"/>
      <c r="F185" s="202"/>
      <c r="G185" s="202"/>
      <c r="H185" s="202"/>
      <c r="I185" s="202"/>
    </row>
    <row r="186" spans="1:10" x14ac:dyDescent="0.3">
      <c r="A186" s="191" t="s">
        <v>399</v>
      </c>
      <c r="B186" s="192" t="s">
        <v>216</v>
      </c>
      <c r="C186" s="192" t="s">
        <v>400</v>
      </c>
      <c r="D186" s="201">
        <v>13.4</v>
      </c>
      <c r="E186" s="201">
        <v>15.3</v>
      </c>
      <c r="F186" s="201">
        <v>16.3</v>
      </c>
      <c r="G186" s="201">
        <v>17.3</v>
      </c>
      <c r="H186" s="201">
        <v>18.399999999999999</v>
      </c>
      <c r="I186" s="199">
        <v>20.399999999999999</v>
      </c>
    </row>
    <row r="187" spans="1:10" x14ac:dyDescent="0.3">
      <c r="A187" s="191" t="s">
        <v>399</v>
      </c>
      <c r="B187" s="197" t="s">
        <v>129</v>
      </c>
      <c r="C187" s="197" t="s">
        <v>401</v>
      </c>
      <c r="D187" s="201">
        <v>0</v>
      </c>
      <c r="E187" s="201">
        <v>0.3</v>
      </c>
      <c r="F187" s="201">
        <v>0.4</v>
      </c>
      <c r="G187" s="201">
        <v>0.4</v>
      </c>
      <c r="H187" s="201">
        <v>0.2</v>
      </c>
      <c r="I187" s="199">
        <v>0.1</v>
      </c>
    </row>
    <row r="188" spans="1:10" x14ac:dyDescent="0.3">
      <c r="A188" s="191" t="s">
        <v>399</v>
      </c>
      <c r="B188" s="197" t="s">
        <v>129</v>
      </c>
      <c r="C188" s="197" t="s">
        <v>402</v>
      </c>
      <c r="D188" s="201">
        <v>0.5</v>
      </c>
      <c r="E188" s="201">
        <v>0.3</v>
      </c>
      <c r="F188" s="201">
        <v>0.1</v>
      </c>
      <c r="G188" s="201">
        <v>0</v>
      </c>
      <c r="H188" s="201">
        <v>0</v>
      </c>
      <c r="I188" s="201">
        <v>0</v>
      </c>
    </row>
    <row r="189" spans="1:10" x14ac:dyDescent="0.3">
      <c r="A189" s="191" t="s">
        <v>399</v>
      </c>
      <c r="B189" s="197" t="s">
        <v>129</v>
      </c>
      <c r="C189" s="197" t="s">
        <v>403</v>
      </c>
      <c r="D189" s="201">
        <v>0</v>
      </c>
      <c r="E189" s="201">
        <v>0</v>
      </c>
      <c r="F189" s="201">
        <v>0</v>
      </c>
      <c r="G189" s="201">
        <v>0</v>
      </c>
      <c r="H189" s="201">
        <v>0</v>
      </c>
      <c r="I189" s="201">
        <v>0</v>
      </c>
    </row>
    <row r="190" spans="1:10" x14ac:dyDescent="0.3">
      <c r="A190" s="191" t="s">
        <v>399</v>
      </c>
      <c r="B190" s="197" t="s">
        <v>129</v>
      </c>
      <c r="C190" s="197" t="s">
        <v>404</v>
      </c>
      <c r="D190" s="201">
        <v>1.4</v>
      </c>
      <c r="E190" s="201">
        <v>1</v>
      </c>
      <c r="F190" s="201">
        <v>0.6</v>
      </c>
      <c r="G190" s="201">
        <v>0.5</v>
      </c>
      <c r="H190" s="201">
        <v>0.6</v>
      </c>
      <c r="I190" s="199">
        <v>0.5</v>
      </c>
    </row>
    <row r="191" spans="1:10" x14ac:dyDescent="0.3">
      <c r="A191" s="191" t="s">
        <v>399</v>
      </c>
      <c r="B191" s="197" t="s">
        <v>129</v>
      </c>
      <c r="C191" s="197" t="s">
        <v>405</v>
      </c>
      <c r="D191" s="201">
        <v>0</v>
      </c>
      <c r="E191" s="201">
        <v>0</v>
      </c>
      <c r="F191" s="201">
        <v>0</v>
      </c>
      <c r="G191" s="201">
        <v>0</v>
      </c>
      <c r="H191" s="201">
        <v>0</v>
      </c>
      <c r="I191" s="201">
        <v>0</v>
      </c>
    </row>
    <row r="192" spans="1:10" x14ac:dyDescent="0.3">
      <c r="A192" s="191" t="s">
        <v>399</v>
      </c>
      <c r="B192" s="197" t="s">
        <v>129</v>
      </c>
      <c r="C192" s="197" t="s">
        <v>406</v>
      </c>
      <c r="D192" s="201">
        <v>0</v>
      </c>
      <c r="E192" s="201">
        <v>0</v>
      </c>
      <c r="F192" s="201">
        <v>0</v>
      </c>
      <c r="G192" s="201">
        <v>0</v>
      </c>
      <c r="H192" s="201">
        <v>0</v>
      </c>
      <c r="I192" s="201">
        <v>0</v>
      </c>
    </row>
    <row r="193" spans="1:10" x14ac:dyDescent="0.3">
      <c r="A193" s="191" t="s">
        <v>399</v>
      </c>
      <c r="B193" s="197" t="s">
        <v>129</v>
      </c>
      <c r="C193" s="197" t="s">
        <v>407</v>
      </c>
      <c r="D193" s="201">
        <v>0</v>
      </c>
      <c r="E193" s="201">
        <v>0</v>
      </c>
      <c r="F193" s="201">
        <v>0</v>
      </c>
      <c r="G193" s="201">
        <v>0</v>
      </c>
      <c r="H193" s="201">
        <v>0</v>
      </c>
      <c r="I193" s="201">
        <v>0</v>
      </c>
    </row>
    <row r="194" spans="1:10" x14ac:dyDescent="0.3">
      <c r="A194" s="191" t="s">
        <v>399</v>
      </c>
      <c r="B194" s="197" t="s">
        <v>129</v>
      </c>
      <c r="C194" s="197" t="s">
        <v>408</v>
      </c>
      <c r="D194" s="201">
        <v>1</v>
      </c>
      <c r="E194" s="201">
        <v>1.1000000000000001</v>
      </c>
      <c r="F194" s="201">
        <v>1.2</v>
      </c>
      <c r="G194" s="201">
        <v>1.3</v>
      </c>
      <c r="H194" s="201">
        <v>1.3</v>
      </c>
      <c r="I194" s="199">
        <v>1.5</v>
      </c>
    </row>
    <row r="195" spans="1:10" x14ac:dyDescent="0.3">
      <c r="A195" s="191" t="s">
        <v>399</v>
      </c>
      <c r="B195" s="197" t="s">
        <v>131</v>
      </c>
      <c r="C195" s="197" t="s">
        <v>409</v>
      </c>
      <c r="D195" s="201">
        <v>2.6</v>
      </c>
      <c r="E195" s="201">
        <v>2.9</v>
      </c>
      <c r="F195" s="201">
        <v>3.1</v>
      </c>
      <c r="G195" s="201">
        <v>3.4</v>
      </c>
      <c r="H195" s="201">
        <v>3.6</v>
      </c>
      <c r="I195" s="199">
        <v>4</v>
      </c>
    </row>
    <row r="196" spans="1:10" x14ac:dyDescent="0.3">
      <c r="A196" s="191" t="s">
        <v>399</v>
      </c>
      <c r="B196" s="197" t="s">
        <v>129</v>
      </c>
      <c r="C196" s="197" t="s">
        <v>410</v>
      </c>
      <c r="D196" s="201">
        <v>0</v>
      </c>
      <c r="E196" s="201">
        <v>0</v>
      </c>
      <c r="F196" s="201">
        <v>0</v>
      </c>
      <c r="G196" s="201">
        <v>0</v>
      </c>
      <c r="H196" s="201">
        <v>0</v>
      </c>
      <c r="I196" s="201">
        <v>0</v>
      </c>
    </row>
    <row r="197" spans="1:10" x14ac:dyDescent="0.3">
      <c r="A197" s="191" t="s">
        <v>399</v>
      </c>
      <c r="B197" s="197" t="s">
        <v>129</v>
      </c>
      <c r="C197" s="197" t="s">
        <v>411</v>
      </c>
      <c r="D197" s="201">
        <v>0</v>
      </c>
      <c r="E197" s="201">
        <v>0</v>
      </c>
      <c r="F197" s="201">
        <v>0</v>
      </c>
      <c r="G197" s="201">
        <v>0</v>
      </c>
      <c r="H197" s="201">
        <v>0</v>
      </c>
      <c r="I197" s="201">
        <v>0</v>
      </c>
    </row>
    <row r="198" spans="1:10" x14ac:dyDescent="0.3">
      <c r="A198" s="191" t="s">
        <v>399</v>
      </c>
      <c r="B198" s="197" t="s">
        <v>125</v>
      </c>
      <c r="C198" s="197" t="s">
        <v>412</v>
      </c>
      <c r="D198" s="202">
        <v>0.47</v>
      </c>
      <c r="E198" s="202">
        <v>0.52</v>
      </c>
      <c r="F198" s="202">
        <v>0.56999999999999995</v>
      </c>
      <c r="G198" s="202">
        <v>0.6</v>
      </c>
      <c r="H198" s="202">
        <v>0.62</v>
      </c>
      <c r="I198" s="202">
        <v>0.64</v>
      </c>
      <c r="J198" s="200"/>
    </row>
    <row r="199" spans="1:10" x14ac:dyDescent="0.3">
      <c r="A199" s="191"/>
      <c r="B199" s="197"/>
      <c r="C199" s="197"/>
      <c r="D199" s="202"/>
      <c r="E199" s="202"/>
      <c r="F199" s="202"/>
      <c r="G199" s="202"/>
      <c r="H199" s="202"/>
      <c r="I199" s="202"/>
      <c r="J199" s="200"/>
    </row>
    <row r="200" spans="1:10" x14ac:dyDescent="0.3">
      <c r="A200" s="191" t="s">
        <v>413</v>
      </c>
      <c r="B200" s="192" t="s">
        <v>244</v>
      </c>
      <c r="C200" s="192" t="s">
        <v>414</v>
      </c>
      <c r="D200" s="201">
        <v>1.6</v>
      </c>
      <c r="E200" s="201">
        <v>1.8</v>
      </c>
      <c r="F200" s="201">
        <v>1.7</v>
      </c>
      <c r="G200" s="201">
        <v>1.7</v>
      </c>
      <c r="H200" s="201">
        <v>1.6</v>
      </c>
      <c r="I200" s="199">
        <v>1.6</v>
      </c>
      <c r="J200" s="200"/>
    </row>
    <row r="201" spans="1:10" x14ac:dyDescent="0.3">
      <c r="A201" s="191" t="s">
        <v>413</v>
      </c>
      <c r="B201" s="192" t="s">
        <v>216</v>
      </c>
      <c r="C201" s="192" t="s">
        <v>415</v>
      </c>
      <c r="D201" s="201">
        <v>35.4</v>
      </c>
      <c r="E201" s="201">
        <v>44.3</v>
      </c>
      <c r="F201" s="201">
        <v>48.3</v>
      </c>
      <c r="G201" s="201">
        <v>52.3</v>
      </c>
      <c r="H201" s="201">
        <v>56.5</v>
      </c>
      <c r="I201" s="199">
        <v>63.3</v>
      </c>
      <c r="J201" s="200"/>
    </row>
    <row r="202" spans="1:10" x14ac:dyDescent="0.3">
      <c r="A202" s="191" t="s">
        <v>413</v>
      </c>
      <c r="B202" s="197" t="s">
        <v>129</v>
      </c>
      <c r="C202" s="197" t="s">
        <v>416</v>
      </c>
      <c r="D202" s="201">
        <v>1.3</v>
      </c>
      <c r="E202" s="201">
        <v>3.5</v>
      </c>
      <c r="F202" s="201">
        <v>3.9</v>
      </c>
      <c r="G202" s="201">
        <v>6.4</v>
      </c>
      <c r="H202" s="201">
        <v>8.3000000000000007</v>
      </c>
      <c r="I202" s="199">
        <v>7.5</v>
      </c>
    </row>
    <row r="203" spans="1:10" x14ac:dyDescent="0.3">
      <c r="A203" s="191" t="s">
        <v>413</v>
      </c>
      <c r="B203" s="197" t="s">
        <v>129</v>
      </c>
      <c r="C203" s="197" t="s">
        <v>417</v>
      </c>
      <c r="D203" s="201">
        <v>0</v>
      </c>
      <c r="E203" s="201">
        <v>0</v>
      </c>
      <c r="F203" s="201">
        <v>0</v>
      </c>
      <c r="G203" s="201">
        <v>0</v>
      </c>
      <c r="H203" s="201">
        <v>0</v>
      </c>
      <c r="I203" s="201">
        <v>0</v>
      </c>
    </row>
    <row r="204" spans="1:10" x14ac:dyDescent="0.3">
      <c r="A204" s="191" t="s">
        <v>413</v>
      </c>
      <c r="B204" s="197" t="s">
        <v>129</v>
      </c>
      <c r="C204" s="197" t="s">
        <v>418</v>
      </c>
      <c r="D204" s="201">
        <v>0</v>
      </c>
      <c r="E204" s="201">
        <v>0</v>
      </c>
      <c r="F204" s="201">
        <v>0</v>
      </c>
      <c r="G204" s="201">
        <v>0</v>
      </c>
      <c r="H204" s="201">
        <v>0</v>
      </c>
      <c r="I204" s="201">
        <v>0</v>
      </c>
    </row>
    <row r="205" spans="1:10" x14ac:dyDescent="0.3">
      <c r="A205" s="191" t="s">
        <v>413</v>
      </c>
      <c r="B205" s="197" t="s">
        <v>129</v>
      </c>
      <c r="C205" s="197" t="s">
        <v>419</v>
      </c>
      <c r="D205" s="201">
        <v>12.1</v>
      </c>
      <c r="E205" s="201">
        <v>9.1</v>
      </c>
      <c r="F205" s="201">
        <v>6.2</v>
      </c>
      <c r="G205" s="201">
        <v>5.2</v>
      </c>
      <c r="H205" s="201">
        <v>5.2</v>
      </c>
      <c r="I205" s="199">
        <v>4.8</v>
      </c>
    </row>
    <row r="206" spans="1:10" x14ac:dyDescent="0.3">
      <c r="A206" s="191" t="s">
        <v>413</v>
      </c>
      <c r="B206" s="197" t="s">
        <v>129</v>
      </c>
      <c r="C206" s="197" t="s">
        <v>420</v>
      </c>
      <c r="D206" s="201">
        <v>2.5</v>
      </c>
      <c r="E206" s="201">
        <v>2.7</v>
      </c>
      <c r="F206" s="201">
        <v>2.5</v>
      </c>
      <c r="G206" s="201">
        <v>2.4</v>
      </c>
      <c r="H206" s="201">
        <v>2.2000000000000002</v>
      </c>
      <c r="I206" s="199">
        <v>2.2000000000000002</v>
      </c>
    </row>
    <row r="207" spans="1:10" x14ac:dyDescent="0.3">
      <c r="A207" s="191" t="s">
        <v>413</v>
      </c>
      <c r="B207" s="197" t="s">
        <v>129</v>
      </c>
      <c r="C207" s="197" t="s">
        <v>421</v>
      </c>
      <c r="D207" s="201">
        <v>10.7</v>
      </c>
      <c r="E207" s="201">
        <v>10.1</v>
      </c>
      <c r="F207" s="201">
        <v>8.4</v>
      </c>
      <c r="G207" s="201">
        <v>4.0999999999999996</v>
      </c>
      <c r="H207" s="201">
        <v>0</v>
      </c>
      <c r="I207" s="201">
        <v>0</v>
      </c>
    </row>
    <row r="208" spans="1:10" x14ac:dyDescent="0.3">
      <c r="A208" s="191" t="s">
        <v>413</v>
      </c>
      <c r="B208" s="197" t="s">
        <v>129</v>
      </c>
      <c r="C208" s="197" t="s">
        <v>422</v>
      </c>
      <c r="D208" s="201">
        <v>76.099999999999994</v>
      </c>
      <c r="E208" s="201">
        <v>81.400000000000006</v>
      </c>
      <c r="F208" s="201">
        <v>76.5</v>
      </c>
      <c r="G208" s="201">
        <v>72.400000000000006</v>
      </c>
      <c r="H208" s="201">
        <v>68.099999999999994</v>
      </c>
      <c r="I208" s="199">
        <v>67.2</v>
      </c>
    </row>
    <row r="209" spans="1:10" x14ac:dyDescent="0.3">
      <c r="A209" s="191" t="s">
        <v>413</v>
      </c>
      <c r="B209" s="197" t="s">
        <v>129</v>
      </c>
      <c r="C209" s="197" t="s">
        <v>423</v>
      </c>
      <c r="D209" s="201">
        <v>3.7</v>
      </c>
      <c r="E209" s="201">
        <v>4.2</v>
      </c>
      <c r="F209" s="201">
        <v>4.0999999999999996</v>
      </c>
      <c r="G209" s="201">
        <v>4.0999999999999996</v>
      </c>
      <c r="H209" s="201">
        <v>4.0999999999999996</v>
      </c>
      <c r="I209" s="199">
        <v>4</v>
      </c>
    </row>
    <row r="210" spans="1:10" x14ac:dyDescent="0.3">
      <c r="A210" s="191" t="s">
        <v>413</v>
      </c>
      <c r="B210" s="197" t="s">
        <v>131</v>
      </c>
      <c r="C210" s="197" t="s">
        <v>424</v>
      </c>
      <c r="D210" s="201">
        <v>6.7</v>
      </c>
      <c r="E210" s="201">
        <v>7.9</v>
      </c>
      <c r="F210" s="201">
        <v>8.6</v>
      </c>
      <c r="G210" s="201">
        <v>9.6999999999999993</v>
      </c>
      <c r="H210" s="201">
        <v>10.199999999999999</v>
      </c>
      <c r="I210" s="199">
        <v>10.1</v>
      </c>
    </row>
    <row r="211" spans="1:10" x14ac:dyDescent="0.3">
      <c r="A211" s="191" t="s">
        <v>413</v>
      </c>
      <c r="B211" s="197" t="s">
        <v>129</v>
      </c>
      <c r="C211" s="197" t="s">
        <v>425</v>
      </c>
      <c r="D211" s="201">
        <v>0</v>
      </c>
      <c r="E211" s="201">
        <v>0.1</v>
      </c>
      <c r="F211" s="201">
        <v>0.3</v>
      </c>
      <c r="G211" s="201">
        <v>0.5</v>
      </c>
      <c r="H211" s="201">
        <v>0.6</v>
      </c>
      <c r="I211" s="199">
        <v>0.7</v>
      </c>
    </row>
    <row r="212" spans="1:10" x14ac:dyDescent="0.3">
      <c r="A212" s="191" t="s">
        <v>413</v>
      </c>
      <c r="B212" s="197" t="s">
        <v>129</v>
      </c>
      <c r="C212" s="197" t="s">
        <v>426</v>
      </c>
      <c r="D212" s="201">
        <v>0</v>
      </c>
      <c r="E212" s="201">
        <v>3.1</v>
      </c>
      <c r="F212" s="201">
        <v>5.6</v>
      </c>
      <c r="G212" s="201">
        <v>8.1</v>
      </c>
      <c r="H212" s="201">
        <v>10.3</v>
      </c>
      <c r="I212" s="199">
        <v>10.199999999999999</v>
      </c>
    </row>
    <row r="213" spans="1:10" x14ac:dyDescent="0.3">
      <c r="A213" s="191" t="s">
        <v>413</v>
      </c>
      <c r="B213" s="197" t="s">
        <v>125</v>
      </c>
      <c r="C213" s="197" t="s">
        <v>427</v>
      </c>
      <c r="D213" s="202">
        <v>0.19</v>
      </c>
      <c r="E213" s="202">
        <v>0.23</v>
      </c>
      <c r="F213" s="202">
        <v>0.27</v>
      </c>
      <c r="G213" s="202">
        <v>0.32</v>
      </c>
      <c r="H213" s="202">
        <v>0.36</v>
      </c>
      <c r="I213" s="202">
        <v>0.37</v>
      </c>
    </row>
    <row r="214" spans="1:10" x14ac:dyDescent="0.3">
      <c r="A214" s="191"/>
      <c r="B214" s="197"/>
      <c r="C214" s="197"/>
      <c r="D214" s="202"/>
      <c r="E214" s="202"/>
      <c r="F214" s="202"/>
      <c r="G214" s="202"/>
      <c r="H214" s="202"/>
      <c r="I214" s="202"/>
    </row>
    <row r="215" spans="1:10" x14ac:dyDescent="0.3">
      <c r="A215" s="191" t="s">
        <v>428</v>
      </c>
      <c r="B215" s="192" t="s">
        <v>216</v>
      </c>
      <c r="C215" s="192" t="s">
        <v>429</v>
      </c>
      <c r="D215" s="201">
        <v>28.6</v>
      </c>
      <c r="E215" s="201">
        <v>36.5</v>
      </c>
      <c r="F215" s="201">
        <v>39.9</v>
      </c>
      <c r="G215" s="201">
        <v>43.3</v>
      </c>
      <c r="H215" s="201">
        <v>47</v>
      </c>
      <c r="I215" s="199">
        <v>52.7</v>
      </c>
    </row>
    <row r="216" spans="1:10" x14ac:dyDescent="0.3">
      <c r="A216" s="191" t="s">
        <v>428</v>
      </c>
      <c r="B216" s="197" t="s">
        <v>129</v>
      </c>
      <c r="C216" s="197" t="s">
        <v>430</v>
      </c>
      <c r="D216" s="201">
        <v>0.1</v>
      </c>
      <c r="E216" s="201">
        <v>0.5</v>
      </c>
      <c r="F216" s="201">
        <v>0.7</v>
      </c>
      <c r="G216" s="201">
        <v>0.5</v>
      </c>
      <c r="H216" s="201">
        <v>0.2</v>
      </c>
      <c r="I216" s="199">
        <v>0.2</v>
      </c>
    </row>
    <row r="217" spans="1:10" x14ac:dyDescent="0.3">
      <c r="A217" s="191" t="s">
        <v>428</v>
      </c>
      <c r="B217" s="197" t="s">
        <v>129</v>
      </c>
      <c r="C217" s="197" t="s">
        <v>431</v>
      </c>
      <c r="D217" s="201">
        <v>0</v>
      </c>
      <c r="E217" s="201">
        <v>0</v>
      </c>
      <c r="F217" s="201">
        <v>0</v>
      </c>
      <c r="G217" s="201">
        <v>0</v>
      </c>
      <c r="H217" s="201">
        <v>0</v>
      </c>
      <c r="I217" s="201">
        <v>0</v>
      </c>
    </row>
    <row r="218" spans="1:10" x14ac:dyDescent="0.3">
      <c r="A218" s="191" t="s">
        <v>428</v>
      </c>
      <c r="B218" s="197" t="s">
        <v>129</v>
      </c>
      <c r="C218" s="197" t="s">
        <v>432</v>
      </c>
      <c r="D218" s="201">
        <v>0</v>
      </c>
      <c r="E218" s="201">
        <v>0</v>
      </c>
      <c r="F218" s="201">
        <v>0</v>
      </c>
      <c r="G218" s="201">
        <v>0</v>
      </c>
      <c r="H218" s="201">
        <v>0</v>
      </c>
      <c r="I218" s="201">
        <v>0</v>
      </c>
      <c r="J218" s="200"/>
    </row>
    <row r="219" spans="1:10" x14ac:dyDescent="0.3">
      <c r="A219" s="191" t="s">
        <v>428</v>
      </c>
      <c r="B219" s="197" t="s">
        <v>129</v>
      </c>
      <c r="C219" s="197" t="s">
        <v>433</v>
      </c>
      <c r="D219" s="201">
        <v>1.9</v>
      </c>
      <c r="E219" s="201">
        <v>1.6</v>
      </c>
      <c r="F219" s="201">
        <v>1.1000000000000001</v>
      </c>
      <c r="G219" s="201">
        <v>0.9</v>
      </c>
      <c r="H219" s="201">
        <v>1</v>
      </c>
      <c r="I219" s="199">
        <v>1</v>
      </c>
      <c r="J219" s="200"/>
    </row>
    <row r="220" spans="1:10" x14ac:dyDescent="0.3">
      <c r="A220" s="191" t="s">
        <v>428</v>
      </c>
      <c r="B220" s="197" t="s">
        <v>129</v>
      </c>
      <c r="C220" s="197" t="s">
        <v>434</v>
      </c>
      <c r="D220" s="201">
        <v>0</v>
      </c>
      <c r="E220" s="201">
        <v>0</v>
      </c>
      <c r="F220" s="201">
        <v>0</v>
      </c>
      <c r="G220" s="201">
        <v>0</v>
      </c>
      <c r="H220" s="201">
        <v>0</v>
      </c>
      <c r="I220" s="201">
        <v>0</v>
      </c>
    </row>
    <row r="221" spans="1:10" x14ac:dyDescent="0.3">
      <c r="A221" s="191" t="s">
        <v>428</v>
      </c>
      <c r="B221" s="197" t="s">
        <v>129</v>
      </c>
      <c r="C221" s="197" t="s">
        <v>435</v>
      </c>
      <c r="D221" s="201">
        <v>0.1</v>
      </c>
      <c r="E221" s="201">
        <v>0.1</v>
      </c>
      <c r="F221" s="201">
        <v>0</v>
      </c>
      <c r="G221" s="201">
        <v>0</v>
      </c>
      <c r="H221" s="201">
        <v>0</v>
      </c>
      <c r="I221" s="201">
        <v>0</v>
      </c>
    </row>
    <row r="222" spans="1:10" x14ac:dyDescent="0.3">
      <c r="A222" s="191" t="s">
        <v>428</v>
      </c>
      <c r="B222" s="197" t="s">
        <v>129</v>
      </c>
      <c r="C222" s="197" t="s">
        <v>436</v>
      </c>
      <c r="D222" s="201">
        <v>0.1</v>
      </c>
      <c r="E222" s="201">
        <v>0.2</v>
      </c>
      <c r="F222" s="201">
        <v>0.2</v>
      </c>
      <c r="G222" s="201">
        <v>0.2</v>
      </c>
      <c r="H222" s="201">
        <v>0.2</v>
      </c>
      <c r="I222" s="199">
        <v>0.2</v>
      </c>
    </row>
    <row r="223" spans="1:10" x14ac:dyDescent="0.3">
      <c r="A223" s="191" t="s">
        <v>428</v>
      </c>
      <c r="B223" s="197" t="s">
        <v>129</v>
      </c>
      <c r="C223" s="197" t="s">
        <v>437</v>
      </c>
      <c r="D223" s="201">
        <v>0.2</v>
      </c>
      <c r="E223" s="201">
        <v>0.3</v>
      </c>
      <c r="F223" s="201">
        <v>0.3</v>
      </c>
      <c r="G223" s="201">
        <v>0.4</v>
      </c>
      <c r="H223" s="201">
        <v>0.4</v>
      </c>
      <c r="I223" s="199">
        <v>0.4</v>
      </c>
    </row>
    <row r="224" spans="1:10" x14ac:dyDescent="0.3">
      <c r="A224" s="191" t="s">
        <v>428</v>
      </c>
      <c r="B224" s="197" t="s">
        <v>131</v>
      </c>
      <c r="C224" s="197" t="s">
        <v>438</v>
      </c>
      <c r="D224" s="201">
        <v>2.2000000000000002</v>
      </c>
      <c r="E224" s="201">
        <v>2.6</v>
      </c>
      <c r="F224" s="201">
        <v>3</v>
      </c>
      <c r="G224" s="201">
        <v>3.6</v>
      </c>
      <c r="H224" s="201">
        <v>4</v>
      </c>
      <c r="I224" s="199">
        <v>4.5</v>
      </c>
    </row>
    <row r="225" spans="1:9" x14ac:dyDescent="0.3">
      <c r="A225" s="191" t="s">
        <v>428</v>
      </c>
      <c r="B225" s="197" t="s">
        <v>129</v>
      </c>
      <c r="C225" s="197" t="s">
        <v>439</v>
      </c>
      <c r="D225" s="201">
        <v>0</v>
      </c>
      <c r="E225" s="201">
        <v>0</v>
      </c>
      <c r="F225" s="201">
        <v>0</v>
      </c>
      <c r="G225" s="201">
        <v>0</v>
      </c>
      <c r="H225" s="201">
        <v>0</v>
      </c>
      <c r="I225" s="201">
        <v>0</v>
      </c>
    </row>
    <row r="226" spans="1:9" x14ac:dyDescent="0.3">
      <c r="A226" s="191" t="s">
        <v>428</v>
      </c>
      <c r="B226" s="197" t="s">
        <v>129</v>
      </c>
      <c r="C226" s="197" t="s">
        <v>440</v>
      </c>
      <c r="D226" s="201">
        <v>0</v>
      </c>
      <c r="E226" s="201">
        <v>0</v>
      </c>
      <c r="F226" s="201">
        <v>0</v>
      </c>
      <c r="G226" s="201">
        <v>0</v>
      </c>
      <c r="H226" s="201">
        <v>0</v>
      </c>
      <c r="I226" s="201">
        <v>0</v>
      </c>
    </row>
    <row r="227" spans="1:9" x14ac:dyDescent="0.3">
      <c r="A227" s="191" t="s">
        <v>428</v>
      </c>
      <c r="B227" s="197" t="s">
        <v>125</v>
      </c>
      <c r="C227" s="197" t="s">
        <v>441</v>
      </c>
      <c r="D227" s="202">
        <v>0.49</v>
      </c>
      <c r="E227" s="202">
        <v>0.51</v>
      </c>
      <c r="F227" s="202">
        <v>0.56999999999999995</v>
      </c>
      <c r="G227" s="202">
        <v>0.64</v>
      </c>
      <c r="H227" s="202">
        <v>0.68</v>
      </c>
      <c r="I227" s="202">
        <v>0.69</v>
      </c>
    </row>
    <row r="228" spans="1:9" x14ac:dyDescent="0.3">
      <c r="A228" s="191"/>
      <c r="B228" s="197"/>
      <c r="C228" s="197"/>
      <c r="D228" s="202"/>
      <c r="E228" s="202"/>
      <c r="F228" s="202"/>
      <c r="G228" s="202"/>
      <c r="H228" s="202"/>
      <c r="I228" s="202"/>
    </row>
    <row r="229" spans="1:9" x14ac:dyDescent="0.3">
      <c r="A229" s="191" t="s">
        <v>442</v>
      </c>
      <c r="B229" s="192" t="s">
        <v>216</v>
      </c>
      <c r="C229" s="192" t="s">
        <v>443</v>
      </c>
      <c r="D229" s="201">
        <v>63.6</v>
      </c>
      <c r="E229" s="201">
        <v>69.8</v>
      </c>
      <c r="F229" s="201">
        <v>73.400000000000006</v>
      </c>
      <c r="G229" s="201">
        <v>77.400000000000006</v>
      </c>
      <c r="H229" s="201">
        <v>81.8</v>
      </c>
      <c r="I229" s="199">
        <v>90.2</v>
      </c>
    </row>
    <row r="230" spans="1:9" x14ac:dyDescent="0.3">
      <c r="A230" s="191" t="s">
        <v>442</v>
      </c>
      <c r="B230" s="197" t="s">
        <v>129</v>
      </c>
      <c r="C230" s="197" t="s">
        <v>444</v>
      </c>
      <c r="D230" s="201">
        <v>0</v>
      </c>
      <c r="E230" s="201">
        <v>0.1</v>
      </c>
      <c r="F230" s="201">
        <v>0.2</v>
      </c>
      <c r="G230" s="201">
        <v>0.1</v>
      </c>
      <c r="H230" s="201">
        <v>0</v>
      </c>
      <c r="I230" s="201">
        <v>0</v>
      </c>
    </row>
    <row r="231" spans="1:9" x14ac:dyDescent="0.3">
      <c r="A231" s="191" t="s">
        <v>442</v>
      </c>
      <c r="B231" s="197" t="s">
        <v>129</v>
      </c>
      <c r="C231" s="197" t="s">
        <v>445</v>
      </c>
      <c r="D231" s="201">
        <v>0.5</v>
      </c>
      <c r="E231" s="201">
        <v>0.5</v>
      </c>
      <c r="F231" s="201">
        <v>0.4</v>
      </c>
      <c r="G231" s="201">
        <v>0.3</v>
      </c>
      <c r="H231" s="201">
        <v>0.3</v>
      </c>
      <c r="I231" s="199">
        <v>0.3</v>
      </c>
    </row>
    <row r="232" spans="1:9" x14ac:dyDescent="0.3">
      <c r="A232" s="191" t="s">
        <v>442</v>
      </c>
      <c r="B232" s="197" t="s">
        <v>129</v>
      </c>
      <c r="C232" s="197" t="s">
        <v>446</v>
      </c>
      <c r="D232" s="201">
        <v>0.8</v>
      </c>
      <c r="E232" s="201">
        <v>0.8</v>
      </c>
      <c r="F232" s="201">
        <v>0.9</v>
      </c>
      <c r="G232" s="201">
        <v>0.9</v>
      </c>
      <c r="H232" s="201">
        <v>1</v>
      </c>
      <c r="I232" s="199">
        <v>1.1000000000000001</v>
      </c>
    </row>
    <row r="233" spans="1:9" x14ac:dyDescent="0.3">
      <c r="A233" s="191" t="s">
        <v>442</v>
      </c>
      <c r="B233" s="197" t="s">
        <v>129</v>
      </c>
      <c r="C233" s="197" t="s">
        <v>447</v>
      </c>
      <c r="D233" s="201">
        <v>4.2</v>
      </c>
      <c r="E233" s="201">
        <v>3.8</v>
      </c>
      <c r="F233" s="201">
        <v>3.1</v>
      </c>
      <c r="G233" s="201">
        <v>2.5</v>
      </c>
      <c r="H233" s="201">
        <v>2.2000000000000002</v>
      </c>
      <c r="I233" s="199">
        <v>2.2999999999999998</v>
      </c>
    </row>
    <row r="234" spans="1:9" x14ac:dyDescent="0.3">
      <c r="A234" s="191" t="s">
        <v>442</v>
      </c>
      <c r="B234" s="197" t="s">
        <v>129</v>
      </c>
      <c r="C234" s="197" t="s">
        <v>448</v>
      </c>
      <c r="D234" s="201">
        <v>0</v>
      </c>
      <c r="E234" s="201">
        <v>0</v>
      </c>
      <c r="F234" s="201">
        <v>0</v>
      </c>
      <c r="G234" s="201">
        <v>0</v>
      </c>
      <c r="H234" s="201">
        <v>0</v>
      </c>
      <c r="I234" s="201">
        <v>0</v>
      </c>
    </row>
    <row r="235" spans="1:9" x14ac:dyDescent="0.3">
      <c r="A235" s="191" t="s">
        <v>442</v>
      </c>
      <c r="B235" s="197" t="s">
        <v>129</v>
      </c>
      <c r="C235" s="197" t="s">
        <v>449</v>
      </c>
      <c r="D235" s="201">
        <v>0.3</v>
      </c>
      <c r="E235" s="201">
        <v>0.2</v>
      </c>
      <c r="F235" s="201">
        <v>0.2</v>
      </c>
      <c r="G235" s="201">
        <v>0.2</v>
      </c>
      <c r="H235" s="201">
        <v>0.1</v>
      </c>
      <c r="I235" s="199">
        <v>0.1</v>
      </c>
    </row>
    <row r="236" spans="1:9" x14ac:dyDescent="0.3">
      <c r="A236" s="191" t="s">
        <v>442</v>
      </c>
      <c r="B236" s="197" t="s">
        <v>129</v>
      </c>
      <c r="C236" s="197" t="s">
        <v>450</v>
      </c>
      <c r="D236" s="201">
        <v>0</v>
      </c>
      <c r="E236" s="201">
        <v>0</v>
      </c>
      <c r="F236" s="201">
        <v>0</v>
      </c>
      <c r="G236" s="201">
        <v>0</v>
      </c>
      <c r="H236" s="201">
        <v>0</v>
      </c>
      <c r="I236" s="201">
        <v>0</v>
      </c>
    </row>
    <row r="237" spans="1:9" x14ac:dyDescent="0.3">
      <c r="A237" s="191" t="s">
        <v>442</v>
      </c>
      <c r="B237" s="197" t="s">
        <v>129</v>
      </c>
      <c r="C237" s="197" t="s">
        <v>451</v>
      </c>
      <c r="D237" s="201">
        <v>0</v>
      </c>
      <c r="E237" s="201">
        <v>0</v>
      </c>
      <c r="F237" s="201">
        <v>0</v>
      </c>
      <c r="G237" s="201">
        <v>0</v>
      </c>
      <c r="H237" s="201">
        <v>0</v>
      </c>
      <c r="I237" s="201">
        <v>0</v>
      </c>
    </row>
    <row r="238" spans="1:9" x14ac:dyDescent="0.3">
      <c r="A238" s="191" t="s">
        <v>442</v>
      </c>
      <c r="B238" s="197" t="s">
        <v>131</v>
      </c>
      <c r="C238" s="197" t="s">
        <v>452</v>
      </c>
      <c r="D238" s="201">
        <v>6.4</v>
      </c>
      <c r="E238" s="201">
        <v>6.8</v>
      </c>
      <c r="F238" s="201">
        <v>7.5</v>
      </c>
      <c r="G238" s="201">
        <v>8.4</v>
      </c>
      <c r="H238" s="201">
        <v>9</v>
      </c>
      <c r="I238" s="199">
        <v>10</v>
      </c>
    </row>
    <row r="239" spans="1:9" x14ac:dyDescent="0.3">
      <c r="A239" s="191" t="s">
        <v>442</v>
      </c>
      <c r="B239" s="197" t="s">
        <v>129</v>
      </c>
      <c r="C239" s="197" t="s">
        <v>453</v>
      </c>
      <c r="D239" s="201">
        <v>0</v>
      </c>
      <c r="E239" s="201">
        <v>0</v>
      </c>
      <c r="F239" s="201">
        <v>0.1</v>
      </c>
      <c r="G239" s="201">
        <v>0.1</v>
      </c>
      <c r="H239" s="201">
        <v>0.1</v>
      </c>
      <c r="I239" s="199">
        <v>0.2</v>
      </c>
    </row>
    <row r="240" spans="1:9" x14ac:dyDescent="0.3">
      <c r="A240" s="191" t="s">
        <v>442</v>
      </c>
      <c r="B240" s="197" t="s">
        <v>129</v>
      </c>
      <c r="C240" s="197" t="s">
        <v>454</v>
      </c>
      <c r="D240" s="201">
        <v>0</v>
      </c>
      <c r="E240" s="201">
        <v>0</v>
      </c>
      <c r="F240" s="201">
        <v>0</v>
      </c>
      <c r="G240" s="201">
        <v>0</v>
      </c>
      <c r="H240" s="201">
        <v>0</v>
      </c>
      <c r="I240" s="201">
        <v>0</v>
      </c>
    </row>
    <row r="241" spans="1:10" x14ac:dyDescent="0.3">
      <c r="A241" s="191" t="s">
        <v>442</v>
      </c>
      <c r="B241" s="197" t="s">
        <v>125</v>
      </c>
      <c r="C241" s="197" t="s">
        <v>455</v>
      </c>
      <c r="D241" s="202">
        <v>0.56000000000000005</v>
      </c>
      <c r="E241" s="202">
        <v>0.59</v>
      </c>
      <c r="F241" s="202">
        <v>0.65</v>
      </c>
      <c r="G241" s="202">
        <v>0.71</v>
      </c>
      <c r="H241" s="202">
        <v>0.75</v>
      </c>
      <c r="I241" s="202">
        <v>0.76</v>
      </c>
      <c r="J241" s="200"/>
    </row>
    <row r="242" spans="1:10" x14ac:dyDescent="0.3">
      <c r="A242" s="191"/>
      <c r="B242" s="197"/>
      <c r="C242" s="197"/>
      <c r="D242" s="202"/>
      <c r="E242" s="202"/>
      <c r="F242" s="202"/>
      <c r="G242" s="202"/>
      <c r="H242" s="202"/>
      <c r="I242" s="202"/>
      <c r="J242" s="200"/>
    </row>
    <row r="243" spans="1:10" x14ac:dyDescent="0.3">
      <c r="A243" s="191" t="s">
        <v>456</v>
      </c>
      <c r="B243" s="192" t="s">
        <v>216</v>
      </c>
      <c r="C243" s="192" t="s">
        <v>457</v>
      </c>
      <c r="D243" s="201">
        <v>58.8</v>
      </c>
      <c r="E243" s="201">
        <v>65.8</v>
      </c>
      <c r="F243" s="201">
        <v>70.8</v>
      </c>
      <c r="G243" s="201">
        <v>75.900000000000006</v>
      </c>
      <c r="H243" s="201">
        <v>81.5</v>
      </c>
      <c r="I243" s="199">
        <v>90.5</v>
      </c>
      <c r="J243" s="200"/>
    </row>
    <row r="244" spans="1:10" x14ac:dyDescent="0.3">
      <c r="A244" s="191" t="s">
        <v>456</v>
      </c>
      <c r="B244" s="197" t="s">
        <v>129</v>
      </c>
      <c r="C244" s="197" t="s">
        <v>458</v>
      </c>
      <c r="D244" s="201">
        <v>0</v>
      </c>
      <c r="E244" s="201">
        <v>0.1</v>
      </c>
      <c r="F244" s="201">
        <v>0.1</v>
      </c>
      <c r="G244" s="201">
        <v>0.1</v>
      </c>
      <c r="H244" s="201">
        <v>0</v>
      </c>
      <c r="I244" s="201">
        <v>0</v>
      </c>
    </row>
    <row r="245" spans="1:10" x14ac:dyDescent="0.3">
      <c r="A245" s="191" t="s">
        <v>456</v>
      </c>
      <c r="B245" s="197" t="s">
        <v>129</v>
      </c>
      <c r="C245" s="197" t="s">
        <v>459</v>
      </c>
      <c r="D245" s="201">
        <v>0</v>
      </c>
      <c r="E245" s="201">
        <v>0</v>
      </c>
      <c r="F245" s="201">
        <v>0</v>
      </c>
      <c r="G245" s="201">
        <v>0</v>
      </c>
      <c r="H245" s="201">
        <v>0</v>
      </c>
      <c r="I245" s="201">
        <v>0</v>
      </c>
    </row>
    <row r="246" spans="1:10" x14ac:dyDescent="0.3">
      <c r="A246" s="191" t="s">
        <v>456</v>
      </c>
      <c r="B246" s="197" t="s">
        <v>129</v>
      </c>
      <c r="C246" s="197" t="s">
        <v>460</v>
      </c>
      <c r="D246" s="201">
        <v>0</v>
      </c>
      <c r="E246" s="201">
        <v>0</v>
      </c>
      <c r="F246" s="201">
        <v>0</v>
      </c>
      <c r="G246" s="201">
        <v>0</v>
      </c>
      <c r="H246" s="201">
        <v>0</v>
      </c>
      <c r="I246" s="201">
        <v>0</v>
      </c>
    </row>
    <row r="247" spans="1:10" x14ac:dyDescent="0.3">
      <c r="A247" s="191" t="s">
        <v>456</v>
      </c>
      <c r="B247" s="197" t="s">
        <v>129</v>
      </c>
      <c r="C247" s="197" t="s">
        <v>461</v>
      </c>
      <c r="D247" s="201">
        <v>1.5</v>
      </c>
      <c r="E247" s="201">
        <v>1.2</v>
      </c>
      <c r="F247" s="201">
        <v>1</v>
      </c>
      <c r="G247" s="201">
        <v>0.9</v>
      </c>
      <c r="H247" s="201">
        <v>0.8</v>
      </c>
      <c r="I247" s="199">
        <v>0.8</v>
      </c>
    </row>
    <row r="248" spans="1:10" x14ac:dyDescent="0.3">
      <c r="A248" s="191" t="s">
        <v>456</v>
      </c>
      <c r="B248" s="197" t="s">
        <v>129</v>
      </c>
      <c r="C248" s="197" t="s">
        <v>462</v>
      </c>
      <c r="D248" s="201">
        <v>0</v>
      </c>
      <c r="E248" s="201">
        <v>0</v>
      </c>
      <c r="F248" s="201">
        <v>0</v>
      </c>
      <c r="G248" s="201">
        <v>0</v>
      </c>
      <c r="H248" s="201">
        <v>0</v>
      </c>
      <c r="I248" s="201">
        <v>0</v>
      </c>
    </row>
    <row r="249" spans="1:10" x14ac:dyDescent="0.3">
      <c r="A249" s="191" t="s">
        <v>456</v>
      </c>
      <c r="B249" s="197" t="s">
        <v>129</v>
      </c>
      <c r="C249" s="197" t="s">
        <v>463</v>
      </c>
      <c r="D249" s="201">
        <v>0.2</v>
      </c>
      <c r="E249" s="201">
        <v>0.2</v>
      </c>
      <c r="F249" s="201">
        <v>0.2</v>
      </c>
      <c r="G249" s="201">
        <v>0.1</v>
      </c>
      <c r="H249" s="201">
        <v>0.1</v>
      </c>
      <c r="I249" s="199">
        <v>0.1</v>
      </c>
    </row>
    <row r="250" spans="1:10" x14ac:dyDescent="0.3">
      <c r="A250" s="191" t="s">
        <v>456</v>
      </c>
      <c r="B250" s="197" t="s">
        <v>129</v>
      </c>
      <c r="C250" s="197" t="s">
        <v>464</v>
      </c>
      <c r="D250" s="201">
        <v>0</v>
      </c>
      <c r="E250" s="201">
        <v>0</v>
      </c>
      <c r="F250" s="201">
        <v>0</v>
      </c>
      <c r="G250" s="201">
        <v>0</v>
      </c>
      <c r="H250" s="201">
        <v>0</v>
      </c>
      <c r="I250" s="201">
        <v>0</v>
      </c>
    </row>
    <row r="251" spans="1:10" x14ac:dyDescent="0.3">
      <c r="A251" s="191" t="s">
        <v>456</v>
      </c>
      <c r="B251" s="197" t="s">
        <v>129</v>
      </c>
      <c r="C251" s="197" t="s">
        <v>465</v>
      </c>
      <c r="D251" s="201">
        <v>0</v>
      </c>
      <c r="E251" s="201">
        <v>0</v>
      </c>
      <c r="F251" s="201">
        <v>0</v>
      </c>
      <c r="G251" s="201">
        <v>0</v>
      </c>
      <c r="H251" s="201">
        <v>0</v>
      </c>
      <c r="I251" s="201">
        <v>0</v>
      </c>
    </row>
    <row r="252" spans="1:10" x14ac:dyDescent="0.3">
      <c r="A252" s="191" t="s">
        <v>456</v>
      </c>
      <c r="B252" s="197" t="s">
        <v>131</v>
      </c>
      <c r="C252" s="197" t="s">
        <v>466</v>
      </c>
      <c r="D252" s="201">
        <v>2.1</v>
      </c>
      <c r="E252" s="201">
        <v>2.1</v>
      </c>
      <c r="F252" s="201">
        <v>2.2999999999999998</v>
      </c>
      <c r="G252" s="201">
        <v>2.5</v>
      </c>
      <c r="H252" s="201">
        <v>2.7</v>
      </c>
      <c r="I252" s="199">
        <v>3</v>
      </c>
    </row>
    <row r="253" spans="1:10" x14ac:dyDescent="0.3">
      <c r="A253" s="191" t="s">
        <v>456</v>
      </c>
      <c r="B253" s="197" t="s">
        <v>129</v>
      </c>
      <c r="C253" s="197" t="s">
        <v>467</v>
      </c>
      <c r="D253" s="201">
        <v>0</v>
      </c>
      <c r="E253" s="201">
        <v>0</v>
      </c>
      <c r="F253" s="201">
        <v>0</v>
      </c>
      <c r="G253" s="201">
        <v>0</v>
      </c>
      <c r="H253" s="201">
        <v>0.1</v>
      </c>
      <c r="I253" s="199">
        <v>0.1</v>
      </c>
    </row>
    <row r="254" spans="1:10" x14ac:dyDescent="0.3">
      <c r="A254" s="191" t="s">
        <v>456</v>
      </c>
      <c r="B254" s="197" t="s">
        <v>129</v>
      </c>
      <c r="C254" s="197" t="s">
        <v>468</v>
      </c>
      <c r="D254" s="201">
        <v>0</v>
      </c>
      <c r="E254" s="201">
        <v>0</v>
      </c>
      <c r="F254" s="201">
        <v>0</v>
      </c>
      <c r="G254" s="201">
        <v>0</v>
      </c>
      <c r="H254" s="201">
        <v>0</v>
      </c>
      <c r="I254" s="201">
        <v>0</v>
      </c>
    </row>
    <row r="255" spans="1:10" x14ac:dyDescent="0.3">
      <c r="A255" s="191" t="s">
        <v>456</v>
      </c>
      <c r="B255" s="197" t="s">
        <v>125</v>
      </c>
      <c r="C255" s="197" t="s">
        <v>469</v>
      </c>
      <c r="D255" s="202">
        <v>0.55000000000000004</v>
      </c>
      <c r="E255" s="202">
        <v>0.56999999999999995</v>
      </c>
      <c r="F255" s="202">
        <v>0.62</v>
      </c>
      <c r="G255" s="202">
        <v>0.67</v>
      </c>
      <c r="H255" s="202">
        <v>0.71</v>
      </c>
      <c r="I255" s="202">
        <v>0.72</v>
      </c>
    </row>
    <row r="256" spans="1:10" x14ac:dyDescent="0.3">
      <c r="A256" s="191"/>
      <c r="B256" s="197"/>
      <c r="C256" s="197"/>
      <c r="D256" s="202"/>
      <c r="E256" s="202"/>
      <c r="F256" s="202"/>
      <c r="G256" s="202"/>
      <c r="H256" s="202"/>
      <c r="I256" s="202"/>
    </row>
    <row r="257" spans="1:10" x14ac:dyDescent="0.3">
      <c r="A257" s="191" t="s">
        <v>470</v>
      </c>
      <c r="B257" s="192" t="s">
        <v>216</v>
      </c>
      <c r="C257" s="192" t="s">
        <v>471</v>
      </c>
      <c r="D257" s="201">
        <v>87.3</v>
      </c>
      <c r="E257" s="198">
        <v>101</v>
      </c>
      <c r="F257" s="198">
        <v>109</v>
      </c>
      <c r="G257" s="198">
        <v>117</v>
      </c>
      <c r="H257" s="201">
        <v>126</v>
      </c>
      <c r="I257" s="199">
        <v>140</v>
      </c>
    </row>
    <row r="258" spans="1:10" x14ac:dyDescent="0.3">
      <c r="A258" s="191" t="s">
        <v>470</v>
      </c>
      <c r="B258" s="197" t="s">
        <v>129</v>
      </c>
      <c r="C258" s="197" t="s">
        <v>472</v>
      </c>
      <c r="D258" s="201">
        <v>0</v>
      </c>
      <c r="E258" s="201">
        <v>0.2</v>
      </c>
      <c r="F258" s="201">
        <v>0.3</v>
      </c>
      <c r="G258" s="201">
        <v>0.2</v>
      </c>
      <c r="H258" s="201">
        <v>0</v>
      </c>
      <c r="I258" s="201">
        <v>0</v>
      </c>
    </row>
    <row r="259" spans="1:10" x14ac:dyDescent="0.3">
      <c r="A259" s="191" t="s">
        <v>470</v>
      </c>
      <c r="B259" s="197" t="s">
        <v>129</v>
      </c>
      <c r="C259" s="197" t="s">
        <v>473</v>
      </c>
      <c r="D259" s="201">
        <v>0</v>
      </c>
      <c r="E259" s="201">
        <v>0</v>
      </c>
      <c r="F259" s="201">
        <v>0</v>
      </c>
      <c r="G259" s="201">
        <v>0</v>
      </c>
      <c r="H259" s="201">
        <v>0</v>
      </c>
      <c r="I259" s="201">
        <v>0</v>
      </c>
    </row>
    <row r="260" spans="1:10" x14ac:dyDescent="0.3">
      <c r="A260" s="191" t="s">
        <v>470</v>
      </c>
      <c r="B260" s="197" t="s">
        <v>129</v>
      </c>
      <c r="C260" s="197" t="s">
        <v>474</v>
      </c>
      <c r="D260" s="201">
        <v>0.3</v>
      </c>
      <c r="E260" s="201">
        <v>0.3</v>
      </c>
      <c r="F260" s="201">
        <v>0.3</v>
      </c>
      <c r="G260" s="201">
        <v>0.3</v>
      </c>
      <c r="H260" s="201">
        <v>0.4</v>
      </c>
      <c r="I260" s="199">
        <v>0.4</v>
      </c>
    </row>
    <row r="261" spans="1:10" x14ac:dyDescent="0.3">
      <c r="A261" s="191" t="s">
        <v>470</v>
      </c>
      <c r="B261" s="197" t="s">
        <v>129</v>
      </c>
      <c r="C261" s="197" t="s">
        <v>475</v>
      </c>
      <c r="D261" s="201">
        <v>1.7</v>
      </c>
      <c r="E261" s="201">
        <v>1.4</v>
      </c>
      <c r="F261" s="201">
        <v>1.1000000000000001</v>
      </c>
      <c r="G261" s="201">
        <v>0.9</v>
      </c>
      <c r="H261" s="201">
        <v>0.9</v>
      </c>
      <c r="I261" s="199">
        <v>0.9</v>
      </c>
    </row>
    <row r="262" spans="1:10" x14ac:dyDescent="0.3">
      <c r="A262" s="191" t="s">
        <v>470</v>
      </c>
      <c r="B262" s="197" t="s">
        <v>129</v>
      </c>
      <c r="C262" s="197" t="s">
        <v>476</v>
      </c>
      <c r="D262" s="201">
        <v>0</v>
      </c>
      <c r="E262" s="201">
        <v>0</v>
      </c>
      <c r="F262" s="201">
        <v>0</v>
      </c>
      <c r="G262" s="201">
        <v>0</v>
      </c>
      <c r="H262" s="201">
        <v>0</v>
      </c>
      <c r="I262" s="201">
        <v>0</v>
      </c>
    </row>
    <row r="263" spans="1:10" x14ac:dyDescent="0.3">
      <c r="A263" s="191" t="s">
        <v>470</v>
      </c>
      <c r="B263" s="197" t="s">
        <v>129</v>
      </c>
      <c r="C263" s="197" t="s">
        <v>477</v>
      </c>
      <c r="D263" s="201">
        <v>0.1</v>
      </c>
      <c r="E263" s="201">
        <v>0.1</v>
      </c>
      <c r="F263" s="201">
        <v>0</v>
      </c>
      <c r="G263" s="201">
        <v>0</v>
      </c>
      <c r="H263" s="201">
        <v>0</v>
      </c>
      <c r="I263" s="201">
        <v>0</v>
      </c>
      <c r="J263" s="200"/>
    </row>
    <row r="264" spans="1:10" x14ac:dyDescent="0.3">
      <c r="A264" s="191" t="s">
        <v>470</v>
      </c>
      <c r="B264" s="197" t="s">
        <v>129</v>
      </c>
      <c r="C264" s="197" t="s">
        <v>478</v>
      </c>
      <c r="D264" s="201">
        <v>0.3</v>
      </c>
      <c r="E264" s="201">
        <v>0.3</v>
      </c>
      <c r="F264" s="201">
        <v>0.3</v>
      </c>
      <c r="G264" s="201">
        <v>0.4</v>
      </c>
      <c r="H264" s="201">
        <v>0.4</v>
      </c>
      <c r="I264" s="199">
        <v>0.4</v>
      </c>
      <c r="J264" s="200"/>
    </row>
    <row r="265" spans="1:10" x14ac:dyDescent="0.3">
      <c r="A265" s="191" t="s">
        <v>470</v>
      </c>
      <c r="B265" s="197" t="s">
        <v>129</v>
      </c>
      <c r="C265" s="197" t="s">
        <v>479</v>
      </c>
      <c r="D265" s="201">
        <v>0</v>
      </c>
      <c r="E265" s="201">
        <v>0</v>
      </c>
      <c r="F265" s="201">
        <v>0</v>
      </c>
      <c r="G265" s="201">
        <v>0.1</v>
      </c>
      <c r="H265" s="201">
        <v>0.1</v>
      </c>
      <c r="I265" s="199">
        <v>0.1</v>
      </c>
    </row>
    <row r="266" spans="1:10" x14ac:dyDescent="0.3">
      <c r="A266" s="191" t="s">
        <v>470</v>
      </c>
      <c r="B266" s="197" t="s">
        <v>131</v>
      </c>
      <c r="C266" s="197" t="s">
        <v>480</v>
      </c>
      <c r="D266" s="201">
        <v>3.9</v>
      </c>
      <c r="E266" s="201">
        <v>9.4</v>
      </c>
      <c r="F266" s="201">
        <v>9.8000000000000007</v>
      </c>
      <c r="G266" s="201">
        <v>10.3</v>
      </c>
      <c r="H266" s="201">
        <v>10.7</v>
      </c>
      <c r="I266" s="199">
        <v>11.3</v>
      </c>
    </row>
    <row r="267" spans="1:10" x14ac:dyDescent="0.3">
      <c r="A267" s="191" t="s">
        <v>470</v>
      </c>
      <c r="B267" s="197" t="s">
        <v>131</v>
      </c>
      <c r="C267" s="197" t="s">
        <v>481</v>
      </c>
      <c r="D267" s="201">
        <v>0</v>
      </c>
      <c r="E267" s="201">
        <v>5</v>
      </c>
      <c r="F267" s="201">
        <v>5</v>
      </c>
      <c r="G267" s="201">
        <v>5</v>
      </c>
      <c r="H267" s="201">
        <v>5</v>
      </c>
      <c r="I267" s="199">
        <v>5</v>
      </c>
    </row>
    <row r="268" spans="1:10" x14ac:dyDescent="0.3">
      <c r="A268" s="191" t="s">
        <v>470</v>
      </c>
      <c r="B268" s="197" t="s">
        <v>129</v>
      </c>
      <c r="C268" s="197" t="s">
        <v>482</v>
      </c>
      <c r="D268" s="201">
        <v>0</v>
      </c>
      <c r="E268" s="201">
        <v>0</v>
      </c>
      <c r="F268" s="201">
        <v>0</v>
      </c>
      <c r="G268" s="201">
        <v>0</v>
      </c>
      <c r="H268" s="201">
        <v>0</v>
      </c>
      <c r="I268" s="199">
        <v>0.1</v>
      </c>
    </row>
    <row r="269" spans="1:10" x14ac:dyDescent="0.3">
      <c r="A269" s="191" t="s">
        <v>470</v>
      </c>
      <c r="B269" s="197" t="s">
        <v>129</v>
      </c>
      <c r="C269" s="197" t="s">
        <v>483</v>
      </c>
      <c r="D269" s="201">
        <v>0</v>
      </c>
      <c r="E269" s="201">
        <v>0</v>
      </c>
      <c r="F269" s="201">
        <v>0</v>
      </c>
      <c r="G269" s="201">
        <v>0</v>
      </c>
      <c r="H269" s="201">
        <v>0</v>
      </c>
      <c r="I269" s="201">
        <v>0</v>
      </c>
    </row>
    <row r="270" spans="1:10" x14ac:dyDescent="0.3">
      <c r="A270" s="191" t="s">
        <v>470</v>
      </c>
      <c r="B270" s="197" t="s">
        <v>125</v>
      </c>
      <c r="C270" s="197" t="s">
        <v>484</v>
      </c>
      <c r="D270" s="202">
        <v>0.69</v>
      </c>
      <c r="E270" s="202">
        <v>0.85</v>
      </c>
      <c r="F270" s="202">
        <v>0.87</v>
      </c>
      <c r="G270" s="202">
        <v>0.89</v>
      </c>
      <c r="H270" s="202">
        <v>0.9</v>
      </c>
      <c r="I270" s="202">
        <v>0.9</v>
      </c>
    </row>
    <row r="271" spans="1:10" x14ac:dyDescent="0.3">
      <c r="A271" s="191"/>
      <c r="B271" s="197"/>
      <c r="C271" s="197"/>
      <c r="D271" s="202"/>
      <c r="E271" s="202"/>
      <c r="F271" s="202"/>
      <c r="G271" s="202"/>
      <c r="H271" s="202"/>
      <c r="I271" s="202"/>
    </row>
    <row r="272" spans="1:10" x14ac:dyDescent="0.3">
      <c r="A272" s="191" t="s">
        <v>485</v>
      </c>
      <c r="B272" s="192" t="s">
        <v>216</v>
      </c>
      <c r="C272" s="192" t="s">
        <v>486</v>
      </c>
      <c r="D272" s="198">
        <v>115</v>
      </c>
      <c r="E272" s="198">
        <v>126</v>
      </c>
      <c r="F272" s="198">
        <v>137</v>
      </c>
      <c r="G272" s="198">
        <v>147</v>
      </c>
      <c r="H272" s="198">
        <v>160</v>
      </c>
      <c r="I272" s="198">
        <v>178</v>
      </c>
    </row>
    <row r="273" spans="1:10" x14ac:dyDescent="0.3">
      <c r="A273" s="191" t="s">
        <v>485</v>
      </c>
      <c r="B273" s="197" t="s">
        <v>129</v>
      </c>
      <c r="C273" s="197" t="s">
        <v>487</v>
      </c>
      <c r="D273" s="201">
        <v>0</v>
      </c>
      <c r="E273" s="201">
        <v>0.3</v>
      </c>
      <c r="F273" s="201">
        <v>0.3</v>
      </c>
      <c r="G273" s="201">
        <v>0.3</v>
      </c>
      <c r="H273" s="201">
        <v>0.1</v>
      </c>
      <c r="I273" s="201">
        <v>0</v>
      </c>
    </row>
    <row r="274" spans="1:10" x14ac:dyDescent="0.3">
      <c r="A274" s="191" t="s">
        <v>485</v>
      </c>
      <c r="B274" s="197" t="s">
        <v>129</v>
      </c>
      <c r="C274" s="197" t="s">
        <v>488</v>
      </c>
      <c r="D274" s="201">
        <v>0</v>
      </c>
      <c r="E274" s="201">
        <v>0</v>
      </c>
      <c r="F274" s="201">
        <v>0</v>
      </c>
      <c r="G274" s="201">
        <v>0</v>
      </c>
      <c r="H274" s="201">
        <v>0</v>
      </c>
      <c r="I274" s="201">
        <v>0</v>
      </c>
    </row>
    <row r="275" spans="1:10" x14ac:dyDescent="0.3">
      <c r="A275" s="191" t="s">
        <v>485</v>
      </c>
      <c r="B275" s="197" t="s">
        <v>129</v>
      </c>
      <c r="C275" s="197" t="s">
        <v>489</v>
      </c>
      <c r="D275" s="201">
        <v>0</v>
      </c>
      <c r="E275" s="201">
        <v>0</v>
      </c>
      <c r="F275" s="201">
        <v>0</v>
      </c>
      <c r="G275" s="201">
        <v>0</v>
      </c>
      <c r="H275" s="201">
        <v>0</v>
      </c>
      <c r="I275" s="201">
        <v>0</v>
      </c>
    </row>
    <row r="276" spans="1:10" x14ac:dyDescent="0.3">
      <c r="A276" s="191" t="s">
        <v>485</v>
      </c>
      <c r="B276" s="197" t="s">
        <v>129</v>
      </c>
      <c r="C276" s="197" t="s">
        <v>490</v>
      </c>
      <c r="D276" s="201">
        <v>2.8</v>
      </c>
      <c r="E276" s="201">
        <v>2.4</v>
      </c>
      <c r="F276" s="201">
        <v>2</v>
      </c>
      <c r="G276" s="201">
        <v>1.8</v>
      </c>
      <c r="H276" s="201">
        <v>1.8</v>
      </c>
      <c r="I276" s="199">
        <v>1.9</v>
      </c>
    </row>
    <row r="277" spans="1:10" x14ac:dyDescent="0.3">
      <c r="A277" s="191" t="s">
        <v>485</v>
      </c>
      <c r="B277" s="197" t="s">
        <v>129</v>
      </c>
      <c r="C277" s="197" t="s">
        <v>491</v>
      </c>
      <c r="D277" s="201">
        <v>0</v>
      </c>
      <c r="E277" s="201">
        <v>0</v>
      </c>
      <c r="F277" s="201">
        <v>0</v>
      </c>
      <c r="G277" s="201">
        <v>0</v>
      </c>
      <c r="H277" s="201">
        <v>0</v>
      </c>
      <c r="I277" s="201">
        <v>0</v>
      </c>
    </row>
    <row r="278" spans="1:10" x14ac:dyDescent="0.3">
      <c r="A278" s="204" t="s">
        <v>485</v>
      </c>
      <c r="B278" s="197" t="s">
        <v>129</v>
      </c>
      <c r="C278" s="197" t="s">
        <v>492</v>
      </c>
      <c r="D278" s="201">
        <v>0.2</v>
      </c>
      <c r="E278" s="201">
        <v>0.2</v>
      </c>
      <c r="F278" s="201">
        <v>0.2</v>
      </c>
      <c r="G278" s="201">
        <v>0.1</v>
      </c>
      <c r="H278" s="201">
        <v>0.1</v>
      </c>
      <c r="I278" s="199">
        <v>0.1</v>
      </c>
    </row>
    <row r="279" spans="1:10" x14ac:dyDescent="0.3">
      <c r="A279" s="191" t="s">
        <v>485</v>
      </c>
      <c r="B279" s="197" t="s">
        <v>129</v>
      </c>
      <c r="C279" s="197" t="s">
        <v>493</v>
      </c>
      <c r="D279" s="201">
        <v>0</v>
      </c>
      <c r="E279" s="201">
        <v>0</v>
      </c>
      <c r="F279" s="201">
        <v>0</v>
      </c>
      <c r="G279" s="201">
        <v>0</v>
      </c>
      <c r="H279" s="201">
        <v>0</v>
      </c>
      <c r="I279" s="201">
        <v>0</v>
      </c>
    </row>
    <row r="280" spans="1:10" x14ac:dyDescent="0.3">
      <c r="A280" s="191" t="s">
        <v>485</v>
      </c>
      <c r="B280" s="197" t="s">
        <v>129</v>
      </c>
      <c r="C280" s="197" t="s">
        <v>494</v>
      </c>
      <c r="D280" s="201">
        <v>0.2</v>
      </c>
      <c r="E280" s="201">
        <v>0.2</v>
      </c>
      <c r="F280" s="201">
        <v>0.2</v>
      </c>
      <c r="G280" s="201">
        <v>0.3</v>
      </c>
      <c r="H280" s="201">
        <v>0.3</v>
      </c>
      <c r="I280" s="199">
        <v>0.3</v>
      </c>
    </row>
    <row r="281" spans="1:10" x14ac:dyDescent="0.3">
      <c r="A281" s="191" t="s">
        <v>485</v>
      </c>
      <c r="B281" s="197" t="s">
        <v>131</v>
      </c>
      <c r="C281" s="197" t="s">
        <v>495</v>
      </c>
      <c r="D281" s="201">
        <v>4.2</v>
      </c>
      <c r="E281" s="201">
        <v>4.3</v>
      </c>
      <c r="F281" s="201">
        <v>4.8</v>
      </c>
      <c r="G281" s="201">
        <v>5.3</v>
      </c>
      <c r="H281" s="201">
        <v>5.8</v>
      </c>
      <c r="I281" s="199">
        <v>6.5</v>
      </c>
    </row>
    <row r="282" spans="1:10" x14ac:dyDescent="0.3">
      <c r="A282" s="191" t="s">
        <v>485</v>
      </c>
      <c r="B282" s="197" t="s">
        <v>129</v>
      </c>
      <c r="C282" s="197" t="s">
        <v>496</v>
      </c>
      <c r="D282" s="201">
        <v>0</v>
      </c>
      <c r="E282" s="201">
        <v>0</v>
      </c>
      <c r="F282" s="201">
        <v>0.1</v>
      </c>
      <c r="G282" s="201">
        <v>0.1</v>
      </c>
      <c r="H282" s="201">
        <v>0.1</v>
      </c>
      <c r="I282" s="199">
        <v>0.1</v>
      </c>
    </row>
    <row r="283" spans="1:10" x14ac:dyDescent="0.3">
      <c r="A283" s="191" t="s">
        <v>485</v>
      </c>
      <c r="B283" s="197" t="s">
        <v>129</v>
      </c>
      <c r="C283" s="197" t="s">
        <v>497</v>
      </c>
      <c r="D283" s="201">
        <v>0</v>
      </c>
      <c r="E283" s="201">
        <v>0</v>
      </c>
      <c r="F283" s="201">
        <v>0</v>
      </c>
      <c r="G283" s="201">
        <v>0</v>
      </c>
      <c r="H283" s="201">
        <v>0</v>
      </c>
      <c r="I283" s="201">
        <v>0</v>
      </c>
    </row>
    <row r="284" spans="1:10" x14ac:dyDescent="0.3">
      <c r="A284" s="191" t="s">
        <v>485</v>
      </c>
      <c r="B284" s="197" t="s">
        <v>125</v>
      </c>
      <c r="C284" s="197" t="s">
        <v>498</v>
      </c>
      <c r="D284" s="202">
        <v>0.56000000000000005</v>
      </c>
      <c r="E284" s="202">
        <v>0.57999999999999996</v>
      </c>
      <c r="F284" s="202">
        <v>0.62</v>
      </c>
      <c r="G284" s="202">
        <v>0.67</v>
      </c>
      <c r="H284" s="202">
        <v>0.7</v>
      </c>
      <c r="I284" s="202">
        <v>0.71</v>
      </c>
    </row>
    <row r="285" spans="1:10" x14ac:dyDescent="0.3">
      <c r="A285" s="191"/>
      <c r="B285" s="197"/>
      <c r="C285" s="197"/>
      <c r="D285" s="202"/>
      <c r="E285" s="202"/>
      <c r="F285" s="202"/>
      <c r="G285" s="202"/>
      <c r="H285" s="202"/>
      <c r="I285" s="202"/>
    </row>
    <row r="286" spans="1:10" x14ac:dyDescent="0.3">
      <c r="A286" s="191" t="s">
        <v>499</v>
      </c>
      <c r="B286" s="192" t="s">
        <v>216</v>
      </c>
      <c r="C286" s="192" t="s">
        <v>500</v>
      </c>
      <c r="D286" s="198">
        <v>130</v>
      </c>
      <c r="E286" s="198">
        <v>145</v>
      </c>
      <c r="F286" s="198">
        <v>158</v>
      </c>
      <c r="G286" s="198">
        <v>169</v>
      </c>
      <c r="H286" s="198">
        <v>182</v>
      </c>
      <c r="I286" s="198">
        <v>203</v>
      </c>
      <c r="J286" s="200"/>
    </row>
    <row r="287" spans="1:10" x14ac:dyDescent="0.3">
      <c r="A287" s="191" t="s">
        <v>499</v>
      </c>
      <c r="B287" s="197" t="s">
        <v>129</v>
      </c>
      <c r="C287" s="197" t="s">
        <v>501</v>
      </c>
      <c r="D287" s="201">
        <v>0.1</v>
      </c>
      <c r="E287" s="201">
        <v>0.2</v>
      </c>
      <c r="F287" s="201">
        <v>0.2</v>
      </c>
      <c r="G287" s="201">
        <v>0.2</v>
      </c>
      <c r="H287" s="201">
        <v>0.1</v>
      </c>
      <c r="I287" s="199">
        <v>0.1</v>
      </c>
    </row>
    <row r="288" spans="1:10" x14ac:dyDescent="0.3">
      <c r="A288" s="191" t="s">
        <v>499</v>
      </c>
      <c r="B288" s="197" t="s">
        <v>129</v>
      </c>
      <c r="C288" s="197" t="s">
        <v>502</v>
      </c>
      <c r="D288" s="201">
        <v>0</v>
      </c>
      <c r="E288" s="201">
        <v>0</v>
      </c>
      <c r="F288" s="201">
        <v>0</v>
      </c>
      <c r="G288" s="201">
        <v>0</v>
      </c>
      <c r="H288" s="201">
        <v>0</v>
      </c>
      <c r="I288" s="201">
        <v>0</v>
      </c>
    </row>
    <row r="289" spans="1:10" x14ac:dyDescent="0.3">
      <c r="A289" s="191" t="s">
        <v>499</v>
      </c>
      <c r="B289" s="197" t="s">
        <v>129</v>
      </c>
      <c r="C289" s="197" t="s">
        <v>503</v>
      </c>
      <c r="D289" s="201">
        <v>0</v>
      </c>
      <c r="E289" s="201">
        <v>0</v>
      </c>
      <c r="F289" s="201">
        <v>0</v>
      </c>
      <c r="G289" s="201">
        <v>0</v>
      </c>
      <c r="H289" s="201">
        <v>0</v>
      </c>
      <c r="I289" s="201">
        <v>0</v>
      </c>
    </row>
    <row r="290" spans="1:10" x14ac:dyDescent="0.3">
      <c r="A290" s="191" t="s">
        <v>499</v>
      </c>
      <c r="B290" s="197" t="s">
        <v>129</v>
      </c>
      <c r="C290" s="197" t="s">
        <v>504</v>
      </c>
      <c r="D290" s="201">
        <v>0.9</v>
      </c>
      <c r="E290" s="201">
        <v>0.7</v>
      </c>
      <c r="F290" s="201">
        <v>0.6</v>
      </c>
      <c r="G290" s="201">
        <v>0.5</v>
      </c>
      <c r="H290" s="201">
        <v>0.5</v>
      </c>
      <c r="I290" s="199">
        <v>0.5</v>
      </c>
    </row>
    <row r="291" spans="1:10" x14ac:dyDescent="0.3">
      <c r="A291" s="191" t="s">
        <v>499</v>
      </c>
      <c r="B291" s="197" t="s">
        <v>129</v>
      </c>
      <c r="C291" s="197" t="s">
        <v>505</v>
      </c>
      <c r="D291" s="201">
        <v>0</v>
      </c>
      <c r="E291" s="201">
        <v>0</v>
      </c>
      <c r="F291" s="201">
        <v>0</v>
      </c>
      <c r="G291" s="201">
        <v>0</v>
      </c>
      <c r="H291" s="201">
        <v>0</v>
      </c>
      <c r="I291" s="201">
        <v>0</v>
      </c>
    </row>
    <row r="292" spans="1:10" x14ac:dyDescent="0.3">
      <c r="A292" s="204" t="s">
        <v>499</v>
      </c>
      <c r="B292" s="197" t="s">
        <v>129</v>
      </c>
      <c r="C292" s="197" t="s">
        <v>506</v>
      </c>
      <c r="D292" s="201">
        <v>0.1</v>
      </c>
      <c r="E292" s="201">
        <v>0.1</v>
      </c>
      <c r="F292" s="201">
        <v>0.1</v>
      </c>
      <c r="G292" s="201">
        <v>0.1</v>
      </c>
      <c r="H292" s="201">
        <v>0.1</v>
      </c>
      <c r="I292" s="199">
        <v>0.1</v>
      </c>
    </row>
    <row r="293" spans="1:10" x14ac:dyDescent="0.3">
      <c r="A293" s="191" t="s">
        <v>499</v>
      </c>
      <c r="B293" s="197" t="s">
        <v>129</v>
      </c>
      <c r="C293" s="197" t="s">
        <v>507</v>
      </c>
      <c r="D293" s="201">
        <v>0</v>
      </c>
      <c r="E293" s="201">
        <v>0</v>
      </c>
      <c r="F293" s="201">
        <v>0</v>
      </c>
      <c r="G293" s="201">
        <v>0</v>
      </c>
      <c r="H293" s="201">
        <v>0</v>
      </c>
      <c r="I293" s="201">
        <v>0</v>
      </c>
    </row>
    <row r="294" spans="1:10" x14ac:dyDescent="0.3">
      <c r="A294" s="191" t="s">
        <v>499</v>
      </c>
      <c r="B294" s="197" t="s">
        <v>129</v>
      </c>
      <c r="C294" s="197" t="s">
        <v>508</v>
      </c>
      <c r="D294" s="201">
        <v>0.1</v>
      </c>
      <c r="E294" s="201">
        <v>0.1</v>
      </c>
      <c r="F294" s="201">
        <v>0.1</v>
      </c>
      <c r="G294" s="201">
        <v>0.1</v>
      </c>
      <c r="H294" s="201">
        <v>0.2</v>
      </c>
      <c r="I294" s="199">
        <v>0.2</v>
      </c>
    </row>
    <row r="295" spans="1:10" x14ac:dyDescent="0.3">
      <c r="A295" s="191" t="s">
        <v>499</v>
      </c>
      <c r="B295" s="197" t="s">
        <v>131</v>
      </c>
      <c r="C295" s="197" t="s">
        <v>509</v>
      </c>
      <c r="D295" s="201">
        <v>2.2000000000000002</v>
      </c>
      <c r="E295" s="201">
        <v>2.2999999999999998</v>
      </c>
      <c r="F295" s="201">
        <v>2.5</v>
      </c>
      <c r="G295" s="201">
        <v>2.7</v>
      </c>
      <c r="H295" s="201">
        <v>2.8</v>
      </c>
      <c r="I295" s="199">
        <v>3.2</v>
      </c>
    </row>
    <row r="296" spans="1:10" x14ac:dyDescent="0.3">
      <c r="A296" s="191" t="s">
        <v>499</v>
      </c>
      <c r="B296" s="197" t="s">
        <v>129</v>
      </c>
      <c r="C296" s="197" t="s">
        <v>510</v>
      </c>
      <c r="D296" s="201">
        <v>0</v>
      </c>
      <c r="E296" s="201">
        <v>0</v>
      </c>
      <c r="F296" s="201">
        <v>0</v>
      </c>
      <c r="G296" s="201">
        <v>0</v>
      </c>
      <c r="H296" s="201">
        <v>0</v>
      </c>
      <c r="I296" s="201">
        <v>0</v>
      </c>
    </row>
    <row r="297" spans="1:10" x14ac:dyDescent="0.3">
      <c r="A297" s="191" t="s">
        <v>499</v>
      </c>
      <c r="B297" s="197" t="s">
        <v>129</v>
      </c>
      <c r="C297" s="197" t="s">
        <v>511</v>
      </c>
      <c r="D297" s="201">
        <v>0</v>
      </c>
      <c r="E297" s="201">
        <v>0</v>
      </c>
      <c r="F297" s="201">
        <v>0</v>
      </c>
      <c r="G297" s="201">
        <v>0</v>
      </c>
      <c r="H297" s="201">
        <v>0</v>
      </c>
      <c r="I297" s="201">
        <v>0</v>
      </c>
    </row>
    <row r="298" spans="1:10" x14ac:dyDescent="0.3">
      <c r="A298" s="191" t="s">
        <v>499</v>
      </c>
      <c r="B298" s="197" t="s">
        <v>125</v>
      </c>
      <c r="C298" s="197" t="s">
        <v>512</v>
      </c>
      <c r="D298" s="202">
        <v>0.65</v>
      </c>
      <c r="E298" s="202">
        <v>0.67</v>
      </c>
      <c r="F298" s="202">
        <v>0.7</v>
      </c>
      <c r="G298" s="202">
        <v>0.74</v>
      </c>
      <c r="H298" s="202">
        <v>0.76</v>
      </c>
      <c r="I298" s="202">
        <v>0.77</v>
      </c>
    </row>
    <row r="299" spans="1:10" x14ac:dyDescent="0.3">
      <c r="A299" s="191"/>
      <c r="B299" s="197"/>
      <c r="C299" s="197"/>
      <c r="D299" s="202"/>
      <c r="E299" s="202"/>
      <c r="F299" s="202"/>
      <c r="G299" s="202"/>
      <c r="H299" s="202"/>
      <c r="I299" s="202"/>
    </row>
    <row r="300" spans="1:10" x14ac:dyDescent="0.3">
      <c r="A300" s="191" t="s">
        <v>513</v>
      </c>
      <c r="B300" s="192" t="s">
        <v>216</v>
      </c>
      <c r="C300" s="192" t="s">
        <v>514</v>
      </c>
      <c r="D300" s="201">
        <v>23</v>
      </c>
      <c r="E300" s="201">
        <v>26.1</v>
      </c>
      <c r="F300" s="201">
        <v>28.3</v>
      </c>
      <c r="G300" s="201">
        <v>30.7</v>
      </c>
      <c r="H300" s="201">
        <v>33.4</v>
      </c>
      <c r="I300" s="199">
        <v>38</v>
      </c>
    </row>
    <row r="301" spans="1:10" x14ac:dyDescent="0.3">
      <c r="A301" s="191" t="s">
        <v>513</v>
      </c>
      <c r="B301" s="197" t="s">
        <v>129</v>
      </c>
      <c r="C301" s="197" t="s">
        <v>515</v>
      </c>
      <c r="D301" s="201">
        <v>0</v>
      </c>
      <c r="E301" s="201">
        <v>0.2</v>
      </c>
      <c r="F301" s="201">
        <v>0.3</v>
      </c>
      <c r="G301" s="201">
        <v>0.2</v>
      </c>
      <c r="H301" s="201">
        <v>0.1</v>
      </c>
      <c r="I301" s="201">
        <v>0</v>
      </c>
    </row>
    <row r="302" spans="1:10" x14ac:dyDescent="0.3">
      <c r="A302" s="191" t="s">
        <v>513</v>
      </c>
      <c r="B302" s="197" t="s">
        <v>129</v>
      </c>
      <c r="C302" s="197" t="s">
        <v>516</v>
      </c>
      <c r="D302" s="201">
        <v>0</v>
      </c>
      <c r="E302" s="201">
        <v>0</v>
      </c>
      <c r="F302" s="201">
        <v>0</v>
      </c>
      <c r="G302" s="201">
        <v>0</v>
      </c>
      <c r="H302" s="201">
        <v>0</v>
      </c>
      <c r="I302" s="201">
        <v>0</v>
      </c>
    </row>
    <row r="303" spans="1:10" x14ac:dyDescent="0.3">
      <c r="A303" s="191" t="s">
        <v>513</v>
      </c>
      <c r="B303" s="197" t="s">
        <v>129</v>
      </c>
      <c r="C303" s="197" t="s">
        <v>517</v>
      </c>
      <c r="D303" s="201">
        <v>0</v>
      </c>
      <c r="E303" s="201">
        <v>0</v>
      </c>
      <c r="F303" s="201">
        <v>0</v>
      </c>
      <c r="G303" s="201">
        <v>0</v>
      </c>
      <c r="H303" s="201">
        <v>0</v>
      </c>
      <c r="I303" s="201">
        <v>0</v>
      </c>
    </row>
    <row r="304" spans="1:10" x14ac:dyDescent="0.3">
      <c r="A304" s="191" t="s">
        <v>513</v>
      </c>
      <c r="B304" s="197" t="s">
        <v>129</v>
      </c>
      <c r="C304" s="197" t="s">
        <v>518</v>
      </c>
      <c r="D304" s="201">
        <v>1.2</v>
      </c>
      <c r="E304" s="201">
        <v>0.9</v>
      </c>
      <c r="F304" s="201">
        <v>0.7</v>
      </c>
      <c r="G304" s="201">
        <v>0.6</v>
      </c>
      <c r="H304" s="201">
        <v>0.6</v>
      </c>
      <c r="I304" s="199">
        <v>0.7</v>
      </c>
      <c r="J304" s="200"/>
    </row>
    <row r="305" spans="1:10" x14ac:dyDescent="0.3">
      <c r="A305" s="191" t="s">
        <v>513</v>
      </c>
      <c r="B305" s="197" t="s">
        <v>129</v>
      </c>
      <c r="C305" s="197" t="s">
        <v>519</v>
      </c>
      <c r="D305" s="201">
        <v>0</v>
      </c>
      <c r="E305" s="201">
        <v>0</v>
      </c>
      <c r="F305" s="201">
        <v>0</v>
      </c>
      <c r="G305" s="201">
        <v>0</v>
      </c>
      <c r="H305" s="201">
        <v>0</v>
      </c>
      <c r="I305" s="201">
        <v>0</v>
      </c>
      <c r="J305" s="200"/>
    </row>
    <row r="306" spans="1:10" x14ac:dyDescent="0.3">
      <c r="A306" s="204" t="s">
        <v>513</v>
      </c>
      <c r="B306" s="197" t="s">
        <v>129</v>
      </c>
      <c r="C306" s="197" t="s">
        <v>520</v>
      </c>
      <c r="D306" s="201">
        <v>0.1</v>
      </c>
      <c r="E306" s="201">
        <v>0.1</v>
      </c>
      <c r="F306" s="201">
        <v>0</v>
      </c>
      <c r="G306" s="201">
        <v>0</v>
      </c>
      <c r="H306" s="201">
        <v>0</v>
      </c>
      <c r="I306" s="201">
        <v>0</v>
      </c>
    </row>
    <row r="307" spans="1:10" x14ac:dyDescent="0.3">
      <c r="A307" s="204" t="s">
        <v>513</v>
      </c>
      <c r="B307" s="197" t="s">
        <v>129</v>
      </c>
      <c r="C307" s="197" t="s">
        <v>521</v>
      </c>
      <c r="D307" s="201">
        <v>0</v>
      </c>
      <c r="E307" s="201">
        <v>0</v>
      </c>
      <c r="F307" s="201">
        <v>0</v>
      </c>
      <c r="G307" s="201">
        <v>0</v>
      </c>
      <c r="H307" s="201">
        <v>0</v>
      </c>
      <c r="I307" s="201">
        <v>0</v>
      </c>
    </row>
    <row r="308" spans="1:10" x14ac:dyDescent="0.3">
      <c r="A308" s="191" t="s">
        <v>513</v>
      </c>
      <c r="B308" s="197" t="s">
        <v>129</v>
      </c>
      <c r="C308" s="197" t="s">
        <v>522</v>
      </c>
      <c r="D308" s="201">
        <v>0.1</v>
      </c>
      <c r="E308" s="201">
        <v>0.1</v>
      </c>
      <c r="F308" s="201">
        <v>0.1</v>
      </c>
      <c r="G308" s="201">
        <v>0.1</v>
      </c>
      <c r="H308" s="201">
        <v>0.1</v>
      </c>
      <c r="I308" s="199">
        <v>0.1</v>
      </c>
    </row>
    <row r="309" spans="1:10" x14ac:dyDescent="0.3">
      <c r="A309" s="191" t="s">
        <v>513</v>
      </c>
      <c r="B309" s="197" t="s">
        <v>131</v>
      </c>
      <c r="C309" s="197" t="s">
        <v>523</v>
      </c>
      <c r="D309" s="201">
        <v>1.1000000000000001</v>
      </c>
      <c r="E309" s="201">
        <v>1.2</v>
      </c>
      <c r="F309" s="201">
        <v>1.4</v>
      </c>
      <c r="G309" s="201">
        <v>1.7</v>
      </c>
      <c r="H309" s="201">
        <v>1.9</v>
      </c>
      <c r="I309" s="199">
        <v>2.2000000000000002</v>
      </c>
    </row>
    <row r="310" spans="1:10" x14ac:dyDescent="0.3">
      <c r="A310" s="191" t="s">
        <v>513</v>
      </c>
      <c r="B310" s="197" t="s">
        <v>129</v>
      </c>
      <c r="C310" s="197" t="s">
        <v>524</v>
      </c>
      <c r="D310" s="201">
        <v>0</v>
      </c>
      <c r="E310" s="201">
        <v>0</v>
      </c>
      <c r="F310" s="201">
        <v>0</v>
      </c>
      <c r="G310" s="201">
        <v>0</v>
      </c>
      <c r="H310" s="201">
        <v>0</v>
      </c>
      <c r="I310" s="201">
        <v>0</v>
      </c>
    </row>
    <row r="311" spans="1:10" x14ac:dyDescent="0.3">
      <c r="A311" s="191" t="s">
        <v>513</v>
      </c>
      <c r="B311" s="197" t="s">
        <v>129</v>
      </c>
      <c r="C311" s="197" t="s">
        <v>525</v>
      </c>
      <c r="D311" s="201">
        <v>0</v>
      </c>
      <c r="E311" s="201">
        <v>0</v>
      </c>
      <c r="F311" s="201">
        <v>0</v>
      </c>
      <c r="G311" s="201">
        <v>0</v>
      </c>
      <c r="H311" s="201">
        <v>0</v>
      </c>
      <c r="I311" s="201">
        <v>0</v>
      </c>
      <c r="J311" s="200"/>
    </row>
    <row r="312" spans="1:10" x14ac:dyDescent="0.3">
      <c r="A312" s="191" t="s">
        <v>513</v>
      </c>
      <c r="B312" s="197" t="s">
        <v>125</v>
      </c>
      <c r="C312" s="197" t="s">
        <v>526</v>
      </c>
      <c r="D312" s="202">
        <v>0.44</v>
      </c>
      <c r="E312" s="202">
        <v>0.47</v>
      </c>
      <c r="F312" s="202">
        <v>0.54</v>
      </c>
      <c r="G312" s="202">
        <v>0.62</v>
      </c>
      <c r="H312" s="202">
        <v>0.67</v>
      </c>
      <c r="I312" s="202">
        <v>0.69</v>
      </c>
    </row>
    <row r="313" spans="1:10" x14ac:dyDescent="0.3">
      <c r="A313" s="191"/>
      <c r="B313" s="197"/>
      <c r="C313" s="197"/>
      <c r="D313" s="202"/>
      <c r="E313" s="202"/>
      <c r="F313" s="202"/>
      <c r="G313" s="202"/>
      <c r="H313" s="202"/>
      <c r="I313" s="202"/>
    </row>
    <row r="314" spans="1:10" x14ac:dyDescent="0.3">
      <c r="A314" s="191" t="s">
        <v>527</v>
      </c>
      <c r="B314" s="192" t="s">
        <v>244</v>
      </c>
      <c r="C314" s="192" t="s">
        <v>528</v>
      </c>
      <c r="D314" s="201">
        <v>6.1</v>
      </c>
      <c r="E314" s="201">
        <v>7.1</v>
      </c>
      <c r="F314" s="201">
        <v>7.4</v>
      </c>
      <c r="G314" s="201">
        <v>7.5</v>
      </c>
      <c r="H314" s="201">
        <v>7.5</v>
      </c>
      <c r="I314" s="199">
        <v>7.5</v>
      </c>
    </row>
    <row r="315" spans="1:10" x14ac:dyDescent="0.3">
      <c r="A315" s="191" t="s">
        <v>527</v>
      </c>
      <c r="B315" s="192" t="s">
        <v>216</v>
      </c>
      <c r="C315" s="192" t="s">
        <v>529</v>
      </c>
      <c r="D315" s="201">
        <v>17.600000000000001</v>
      </c>
      <c r="E315" s="201">
        <v>19.7</v>
      </c>
      <c r="F315" s="201">
        <v>21.2</v>
      </c>
      <c r="G315" s="201">
        <v>22.7</v>
      </c>
      <c r="H315" s="201">
        <v>24.5</v>
      </c>
      <c r="I315" s="199">
        <v>27.8</v>
      </c>
    </row>
    <row r="316" spans="1:10" x14ac:dyDescent="0.3">
      <c r="A316" s="191" t="s">
        <v>527</v>
      </c>
      <c r="B316" s="197" t="s">
        <v>129</v>
      </c>
      <c r="C316" s="197" t="s">
        <v>530</v>
      </c>
      <c r="D316" s="201">
        <v>13.5</v>
      </c>
      <c r="E316" s="201">
        <v>12.4</v>
      </c>
      <c r="F316" s="201">
        <v>12.1</v>
      </c>
      <c r="G316" s="201">
        <v>10.7</v>
      </c>
      <c r="H316" s="201">
        <v>9.1999999999999993</v>
      </c>
      <c r="I316" s="199">
        <v>8.9</v>
      </c>
    </row>
    <row r="317" spans="1:10" x14ac:dyDescent="0.3">
      <c r="A317" s="191" t="s">
        <v>527</v>
      </c>
      <c r="B317" s="197" t="s">
        <v>129</v>
      </c>
      <c r="C317" s="197" t="s">
        <v>531</v>
      </c>
      <c r="D317" s="201">
        <v>0</v>
      </c>
      <c r="E317" s="201">
        <v>0</v>
      </c>
      <c r="F317" s="201">
        <v>0</v>
      </c>
      <c r="G317" s="201">
        <v>0</v>
      </c>
      <c r="H317" s="201">
        <v>0</v>
      </c>
      <c r="I317" s="201">
        <v>0</v>
      </c>
    </row>
    <row r="318" spans="1:10" x14ac:dyDescent="0.3">
      <c r="A318" s="191" t="s">
        <v>527</v>
      </c>
      <c r="B318" s="197" t="s">
        <v>129</v>
      </c>
      <c r="C318" s="197" t="s">
        <v>532</v>
      </c>
      <c r="D318" s="201">
        <v>0</v>
      </c>
      <c r="E318" s="201">
        <v>0</v>
      </c>
      <c r="F318" s="201">
        <v>0</v>
      </c>
      <c r="G318" s="201">
        <v>0</v>
      </c>
      <c r="H318" s="201">
        <v>0</v>
      </c>
      <c r="I318" s="201">
        <v>0</v>
      </c>
    </row>
    <row r="319" spans="1:10" x14ac:dyDescent="0.3">
      <c r="A319" s="191" t="s">
        <v>527</v>
      </c>
      <c r="B319" s="197" t="s">
        <v>129</v>
      </c>
      <c r="C319" s="197" t="s">
        <v>533</v>
      </c>
      <c r="D319" s="201">
        <v>7.8</v>
      </c>
      <c r="E319" s="201">
        <v>4.3</v>
      </c>
      <c r="F319" s="201">
        <v>2.9</v>
      </c>
      <c r="G319" s="201">
        <v>2.1</v>
      </c>
      <c r="H319" s="201">
        <v>2</v>
      </c>
      <c r="I319" s="199">
        <v>1.8</v>
      </c>
    </row>
    <row r="320" spans="1:10" x14ac:dyDescent="0.3">
      <c r="A320" s="191" t="s">
        <v>527</v>
      </c>
      <c r="B320" s="197" t="s">
        <v>129</v>
      </c>
      <c r="C320" s="197" t="s">
        <v>534</v>
      </c>
      <c r="D320" s="201">
        <v>0</v>
      </c>
      <c r="E320" s="201">
        <v>0</v>
      </c>
      <c r="F320" s="201">
        <v>0</v>
      </c>
      <c r="G320" s="201">
        <v>0</v>
      </c>
      <c r="H320" s="201">
        <v>0</v>
      </c>
      <c r="I320" s="201">
        <v>0</v>
      </c>
    </row>
    <row r="321" spans="1:16" x14ac:dyDescent="0.3">
      <c r="A321" s="204" t="s">
        <v>527</v>
      </c>
      <c r="B321" s="197" t="s">
        <v>129</v>
      </c>
      <c r="C321" s="197" t="s">
        <v>535</v>
      </c>
      <c r="D321" s="201">
        <v>0.5</v>
      </c>
      <c r="E321" s="201">
        <v>0.4</v>
      </c>
      <c r="F321" s="201">
        <v>0.2</v>
      </c>
      <c r="G321" s="201">
        <v>0.1</v>
      </c>
      <c r="H321" s="201">
        <v>0.1</v>
      </c>
      <c r="I321" s="199">
        <v>0.1</v>
      </c>
    </row>
    <row r="322" spans="1:16" x14ac:dyDescent="0.3">
      <c r="A322" s="191" t="s">
        <v>527</v>
      </c>
      <c r="B322" s="197" t="s">
        <v>129</v>
      </c>
      <c r="C322" s="197" t="s">
        <v>536</v>
      </c>
      <c r="D322" s="201">
        <v>0</v>
      </c>
      <c r="E322" s="201">
        <v>0</v>
      </c>
      <c r="F322" s="201">
        <v>0</v>
      </c>
      <c r="G322" s="201">
        <v>0</v>
      </c>
      <c r="H322" s="201">
        <v>0</v>
      </c>
      <c r="I322" s="201">
        <v>0</v>
      </c>
      <c r="J322" s="200"/>
    </row>
    <row r="323" spans="1:16" x14ac:dyDescent="0.3">
      <c r="A323" s="191" t="s">
        <v>527</v>
      </c>
      <c r="B323" s="197" t="s">
        <v>129</v>
      </c>
      <c r="C323" s="197" t="s">
        <v>537</v>
      </c>
      <c r="D323" s="201">
        <v>2</v>
      </c>
      <c r="E323" s="201">
        <v>1.1000000000000001</v>
      </c>
      <c r="F323" s="201">
        <v>1</v>
      </c>
      <c r="G323" s="201">
        <v>0.9</v>
      </c>
      <c r="H323" s="201">
        <v>0.8</v>
      </c>
      <c r="I323" s="199">
        <v>0.8</v>
      </c>
    </row>
    <row r="324" spans="1:16" x14ac:dyDescent="0.3">
      <c r="A324" s="191" t="s">
        <v>527</v>
      </c>
      <c r="B324" s="197" t="s">
        <v>131</v>
      </c>
      <c r="C324" s="197" t="s">
        <v>538</v>
      </c>
      <c r="D324" s="201">
        <v>6.1</v>
      </c>
      <c r="E324" s="201">
        <v>5.8</v>
      </c>
      <c r="F324" s="201">
        <v>6</v>
      </c>
      <c r="G324" s="201">
        <v>6.2</v>
      </c>
      <c r="H324" s="201">
        <v>6.1</v>
      </c>
      <c r="I324" s="199">
        <v>6.1</v>
      </c>
    </row>
    <row r="325" spans="1:16" x14ac:dyDescent="0.3">
      <c r="A325" s="191" t="s">
        <v>527</v>
      </c>
      <c r="B325" s="197" t="s">
        <v>129</v>
      </c>
      <c r="C325" s="197" t="s">
        <v>539</v>
      </c>
      <c r="D325" s="201">
        <v>0</v>
      </c>
      <c r="E325" s="201">
        <v>0</v>
      </c>
      <c r="F325" s="201">
        <v>0</v>
      </c>
      <c r="G325" s="201">
        <v>0.1</v>
      </c>
      <c r="H325" s="201">
        <v>0.1</v>
      </c>
      <c r="I325" s="199">
        <v>0.1</v>
      </c>
    </row>
    <row r="326" spans="1:16" x14ac:dyDescent="0.3">
      <c r="A326" s="191" t="s">
        <v>527</v>
      </c>
      <c r="B326" s="197" t="s">
        <v>129</v>
      </c>
      <c r="C326" s="197" t="s">
        <v>540</v>
      </c>
      <c r="D326" s="201">
        <v>0</v>
      </c>
      <c r="E326" s="201">
        <v>0</v>
      </c>
      <c r="F326" s="201">
        <v>0</v>
      </c>
      <c r="G326" s="201">
        <v>0</v>
      </c>
      <c r="H326" s="201">
        <v>0</v>
      </c>
      <c r="I326" s="201">
        <v>0</v>
      </c>
    </row>
    <row r="327" spans="1:16" x14ac:dyDescent="0.3">
      <c r="A327" s="191" t="s">
        <v>527</v>
      </c>
      <c r="B327" s="197" t="s">
        <v>125</v>
      </c>
      <c r="C327" s="197" t="s">
        <v>541</v>
      </c>
      <c r="D327" s="202">
        <v>0.2</v>
      </c>
      <c r="E327" s="202">
        <v>0.24</v>
      </c>
      <c r="F327" s="202">
        <v>0.26</v>
      </c>
      <c r="G327" s="202">
        <v>0.3</v>
      </c>
      <c r="H327" s="202">
        <v>0.32</v>
      </c>
      <c r="I327" s="202">
        <v>0.32</v>
      </c>
    </row>
    <row r="328" spans="1:16" x14ac:dyDescent="0.3">
      <c r="A328" s="191"/>
      <c r="B328" s="197"/>
      <c r="C328" s="197"/>
      <c r="D328" s="202"/>
      <c r="E328" s="202"/>
      <c r="F328" s="202"/>
      <c r="G328" s="202"/>
      <c r="H328" s="202"/>
      <c r="I328" s="202"/>
    </row>
    <row r="329" spans="1:16" x14ac:dyDescent="0.3">
      <c r="A329" s="191" t="s">
        <v>542</v>
      </c>
      <c r="B329" s="192" t="s">
        <v>216</v>
      </c>
      <c r="C329" s="192" t="s">
        <v>543</v>
      </c>
      <c r="D329" s="201">
        <v>4.7</v>
      </c>
      <c r="E329" s="201">
        <v>5.0999999999999996</v>
      </c>
      <c r="F329" s="201">
        <v>5.4</v>
      </c>
      <c r="G329" s="201">
        <v>5.8</v>
      </c>
      <c r="H329" s="201">
        <v>6.2</v>
      </c>
      <c r="I329" s="199">
        <v>6.9</v>
      </c>
    </row>
    <row r="330" spans="1:16" x14ac:dyDescent="0.3">
      <c r="A330" s="191" t="s">
        <v>542</v>
      </c>
      <c r="B330" s="197" t="s">
        <v>129</v>
      </c>
      <c r="C330" s="197" t="s">
        <v>544</v>
      </c>
      <c r="D330" s="201">
        <v>0</v>
      </c>
      <c r="E330" s="201">
        <v>0.1</v>
      </c>
      <c r="F330" s="201">
        <v>0.2</v>
      </c>
      <c r="G330" s="201">
        <v>0.1</v>
      </c>
      <c r="H330" s="201">
        <v>0</v>
      </c>
      <c r="I330" s="201">
        <v>0</v>
      </c>
    </row>
    <row r="331" spans="1:16" x14ac:dyDescent="0.3">
      <c r="A331" s="191" t="s">
        <v>542</v>
      </c>
      <c r="B331" s="197" t="s">
        <v>129</v>
      </c>
      <c r="C331" s="197" t="s">
        <v>545</v>
      </c>
      <c r="D331" s="201">
        <v>0</v>
      </c>
      <c r="E331" s="201">
        <v>0</v>
      </c>
      <c r="F331" s="201">
        <v>0</v>
      </c>
      <c r="G331" s="201">
        <v>0</v>
      </c>
      <c r="H331" s="201">
        <v>0</v>
      </c>
      <c r="I331" s="201">
        <v>0</v>
      </c>
      <c r="K331" s="205"/>
      <c r="L331" s="205"/>
      <c r="M331" s="205"/>
      <c r="N331" s="205"/>
      <c r="O331" s="205"/>
      <c r="P331" s="205"/>
    </row>
    <row r="332" spans="1:16" x14ac:dyDescent="0.3">
      <c r="A332" s="191" t="s">
        <v>542</v>
      </c>
      <c r="B332" s="197" t="s">
        <v>129</v>
      </c>
      <c r="C332" s="197" t="s">
        <v>546</v>
      </c>
      <c r="D332" s="201">
        <v>0</v>
      </c>
      <c r="E332" s="201">
        <v>0</v>
      </c>
      <c r="F332" s="201">
        <v>0</v>
      </c>
      <c r="G332" s="201">
        <v>0</v>
      </c>
      <c r="H332" s="201">
        <v>0</v>
      </c>
      <c r="I332" s="201">
        <v>0</v>
      </c>
      <c r="K332" s="205"/>
      <c r="L332" s="205"/>
      <c r="M332" s="205"/>
      <c r="N332" s="205"/>
      <c r="O332" s="205"/>
      <c r="P332" s="205"/>
    </row>
    <row r="333" spans="1:16" x14ac:dyDescent="0.3">
      <c r="A333" s="191" t="s">
        <v>542</v>
      </c>
      <c r="B333" s="197" t="s">
        <v>129</v>
      </c>
      <c r="C333" s="197" t="s">
        <v>547</v>
      </c>
      <c r="D333" s="201">
        <v>0.7</v>
      </c>
      <c r="E333" s="201">
        <v>0.4</v>
      </c>
      <c r="F333" s="201">
        <v>0.3</v>
      </c>
      <c r="G333" s="201">
        <v>0.2</v>
      </c>
      <c r="H333" s="201">
        <v>0.2</v>
      </c>
      <c r="I333" s="199">
        <v>0.2</v>
      </c>
      <c r="K333" s="205"/>
      <c r="L333" s="205"/>
      <c r="M333" s="205"/>
      <c r="N333" s="205"/>
      <c r="O333" s="205"/>
      <c r="P333" s="205"/>
    </row>
    <row r="334" spans="1:16" x14ac:dyDescent="0.3">
      <c r="A334" s="191" t="s">
        <v>542</v>
      </c>
      <c r="B334" s="197" t="s">
        <v>129</v>
      </c>
      <c r="C334" s="197" t="s">
        <v>548</v>
      </c>
      <c r="D334" s="201">
        <v>0</v>
      </c>
      <c r="E334" s="201">
        <v>0</v>
      </c>
      <c r="F334" s="201">
        <v>0</v>
      </c>
      <c r="G334" s="201">
        <v>0</v>
      </c>
      <c r="H334" s="201">
        <v>0</v>
      </c>
      <c r="I334" s="201">
        <v>0</v>
      </c>
      <c r="K334" s="205"/>
      <c r="L334" s="205"/>
      <c r="M334" s="205"/>
      <c r="N334" s="205"/>
      <c r="O334" s="205"/>
      <c r="P334" s="205"/>
    </row>
    <row r="335" spans="1:16" x14ac:dyDescent="0.3">
      <c r="A335" s="204" t="s">
        <v>542</v>
      </c>
      <c r="B335" s="197" t="s">
        <v>129</v>
      </c>
      <c r="C335" s="197" t="s">
        <v>549</v>
      </c>
      <c r="D335" s="201">
        <v>0</v>
      </c>
      <c r="E335" s="201">
        <v>0</v>
      </c>
      <c r="F335" s="201">
        <v>0</v>
      </c>
      <c r="G335" s="201">
        <v>0</v>
      </c>
      <c r="H335" s="201">
        <v>0</v>
      </c>
      <c r="I335" s="201">
        <v>0</v>
      </c>
      <c r="K335" s="205"/>
      <c r="L335" s="205"/>
      <c r="M335" s="205"/>
      <c r="N335" s="205"/>
      <c r="O335" s="205"/>
      <c r="P335" s="205"/>
    </row>
    <row r="336" spans="1:16" x14ac:dyDescent="0.3">
      <c r="A336" s="191" t="s">
        <v>542</v>
      </c>
      <c r="B336" s="197" t="s">
        <v>129</v>
      </c>
      <c r="C336" s="197" t="s">
        <v>550</v>
      </c>
      <c r="D336" s="201">
        <v>0</v>
      </c>
      <c r="E336" s="201">
        <v>0</v>
      </c>
      <c r="F336" s="201">
        <v>0</v>
      </c>
      <c r="G336" s="201">
        <v>0</v>
      </c>
      <c r="H336" s="201">
        <v>0</v>
      </c>
      <c r="I336" s="201">
        <v>0</v>
      </c>
      <c r="K336" s="205"/>
      <c r="L336" s="205"/>
      <c r="M336" s="205"/>
      <c r="N336" s="205"/>
      <c r="O336" s="205"/>
      <c r="P336" s="205"/>
    </row>
    <row r="337" spans="1:16" x14ac:dyDescent="0.3">
      <c r="A337" s="191" t="s">
        <v>542</v>
      </c>
      <c r="B337" s="197" t="s">
        <v>129</v>
      </c>
      <c r="C337" s="197" t="s">
        <v>551</v>
      </c>
      <c r="D337" s="201">
        <v>0.3</v>
      </c>
      <c r="E337" s="201">
        <v>0.3</v>
      </c>
      <c r="F337" s="201">
        <v>0.4</v>
      </c>
      <c r="G337" s="201">
        <v>0.4</v>
      </c>
      <c r="H337" s="201">
        <v>0.4</v>
      </c>
      <c r="I337" s="199">
        <v>0.5</v>
      </c>
      <c r="K337" s="205"/>
      <c r="L337" s="205"/>
      <c r="M337" s="205"/>
      <c r="N337" s="205"/>
      <c r="O337" s="205"/>
      <c r="P337" s="205"/>
    </row>
    <row r="338" spans="1:16" x14ac:dyDescent="0.3">
      <c r="A338" s="191" t="s">
        <v>542</v>
      </c>
      <c r="B338" s="197" t="s">
        <v>131</v>
      </c>
      <c r="C338" s="197" t="s">
        <v>552</v>
      </c>
      <c r="D338" s="201">
        <v>1</v>
      </c>
      <c r="E338" s="201">
        <v>1.1000000000000001</v>
      </c>
      <c r="F338" s="201">
        <v>1.3</v>
      </c>
      <c r="G338" s="201">
        <v>1.5</v>
      </c>
      <c r="H338" s="201">
        <v>1.7</v>
      </c>
      <c r="I338" s="199">
        <v>1.9</v>
      </c>
      <c r="K338" s="205"/>
      <c r="L338" s="205"/>
      <c r="M338" s="205"/>
      <c r="N338" s="205"/>
      <c r="O338" s="205"/>
      <c r="P338" s="205"/>
    </row>
    <row r="339" spans="1:16" x14ac:dyDescent="0.3">
      <c r="A339" s="191" t="s">
        <v>542</v>
      </c>
      <c r="B339" s="197" t="s">
        <v>129</v>
      </c>
      <c r="C339" s="197" t="s">
        <v>553</v>
      </c>
      <c r="D339" s="201">
        <v>0</v>
      </c>
      <c r="E339" s="201">
        <v>0</v>
      </c>
      <c r="F339" s="201">
        <v>0</v>
      </c>
      <c r="G339" s="201">
        <v>0</v>
      </c>
      <c r="H339" s="201">
        <v>0</v>
      </c>
      <c r="I339" s="201">
        <v>0</v>
      </c>
      <c r="K339" s="205"/>
      <c r="L339" s="205"/>
      <c r="M339" s="205"/>
      <c r="N339" s="205"/>
      <c r="O339" s="205"/>
      <c r="P339" s="205"/>
    </row>
    <row r="340" spans="1:16" x14ac:dyDescent="0.3">
      <c r="A340" s="191" t="s">
        <v>542</v>
      </c>
      <c r="B340" s="197" t="s">
        <v>129</v>
      </c>
      <c r="C340" s="197" t="s">
        <v>554</v>
      </c>
      <c r="D340" s="201">
        <v>0</v>
      </c>
      <c r="E340" s="201">
        <v>0</v>
      </c>
      <c r="F340" s="201">
        <v>0</v>
      </c>
      <c r="G340" s="201">
        <v>0</v>
      </c>
      <c r="H340" s="201">
        <v>0</v>
      </c>
      <c r="I340" s="201">
        <v>0</v>
      </c>
      <c r="K340" s="205"/>
      <c r="L340" s="205"/>
      <c r="M340" s="205"/>
      <c r="N340" s="205"/>
      <c r="O340" s="205"/>
      <c r="P340" s="205"/>
    </row>
    <row r="341" spans="1:16" x14ac:dyDescent="0.3">
      <c r="A341" s="191" t="s">
        <v>542</v>
      </c>
      <c r="B341" s="197" t="s">
        <v>125</v>
      </c>
      <c r="C341" s="197" t="s">
        <v>555</v>
      </c>
      <c r="D341" s="202">
        <v>0.5</v>
      </c>
      <c r="E341" s="202">
        <v>0.54</v>
      </c>
      <c r="F341" s="202">
        <v>0.61</v>
      </c>
      <c r="G341" s="202">
        <v>0.69</v>
      </c>
      <c r="H341" s="202">
        <v>0.72</v>
      </c>
      <c r="I341" s="202">
        <v>0.73</v>
      </c>
      <c r="K341" s="205"/>
      <c r="L341" s="205"/>
      <c r="M341" s="205"/>
      <c r="N341" s="205"/>
      <c r="O341" s="205"/>
      <c r="P341" s="205"/>
    </row>
    <row r="342" spans="1:16" x14ac:dyDescent="0.3">
      <c r="A342" s="191"/>
      <c r="B342" s="197"/>
      <c r="C342" s="197"/>
      <c r="D342" s="202"/>
      <c r="E342" s="202"/>
      <c r="F342" s="202"/>
      <c r="G342" s="202"/>
      <c r="H342" s="202"/>
      <c r="I342" s="202"/>
      <c r="K342" s="205"/>
      <c r="L342" s="205"/>
      <c r="M342" s="205"/>
      <c r="N342" s="205"/>
      <c r="O342" s="205"/>
      <c r="P342" s="205"/>
    </row>
    <row r="343" spans="1:16" x14ac:dyDescent="0.3">
      <c r="A343" s="191" t="s">
        <v>556</v>
      </c>
      <c r="B343" s="192" t="s">
        <v>216</v>
      </c>
      <c r="C343" s="192" t="s">
        <v>557</v>
      </c>
      <c r="D343" s="201">
        <v>24.1</v>
      </c>
      <c r="E343" s="201">
        <v>25.7</v>
      </c>
      <c r="F343" s="201">
        <v>27.1</v>
      </c>
      <c r="G343" s="201">
        <v>28.7</v>
      </c>
      <c r="H343" s="201">
        <v>30.4</v>
      </c>
      <c r="I343" s="199">
        <v>33.6</v>
      </c>
      <c r="J343" s="200"/>
      <c r="K343" s="205"/>
      <c r="L343" s="205"/>
      <c r="M343" s="205"/>
      <c r="N343" s="205"/>
      <c r="O343" s="205"/>
      <c r="P343" s="205"/>
    </row>
    <row r="344" spans="1:16" x14ac:dyDescent="0.3">
      <c r="A344" s="191" t="s">
        <v>556</v>
      </c>
      <c r="B344" s="197" t="s">
        <v>129</v>
      </c>
      <c r="C344" s="197" t="s">
        <v>558</v>
      </c>
      <c r="D344" s="201">
        <v>0</v>
      </c>
      <c r="E344" s="201">
        <v>0.2</v>
      </c>
      <c r="F344" s="201">
        <v>0.3</v>
      </c>
      <c r="G344" s="201">
        <v>0.2</v>
      </c>
      <c r="H344" s="201">
        <v>0.1</v>
      </c>
      <c r="I344" s="199">
        <v>0.1</v>
      </c>
      <c r="J344" s="200"/>
      <c r="K344" s="205"/>
      <c r="L344" s="205"/>
      <c r="M344" s="205"/>
      <c r="N344" s="205"/>
      <c r="O344" s="205"/>
      <c r="P344" s="205"/>
    </row>
    <row r="345" spans="1:16" x14ac:dyDescent="0.3">
      <c r="A345" s="191" t="s">
        <v>556</v>
      </c>
      <c r="B345" s="197" t="s">
        <v>129</v>
      </c>
      <c r="C345" s="197" t="s">
        <v>559</v>
      </c>
      <c r="D345" s="201">
        <v>0</v>
      </c>
      <c r="E345" s="201">
        <v>0</v>
      </c>
      <c r="F345" s="201">
        <v>0</v>
      </c>
      <c r="G345" s="201">
        <v>0</v>
      </c>
      <c r="H345" s="201">
        <v>0</v>
      </c>
      <c r="I345" s="201">
        <v>0</v>
      </c>
      <c r="K345" s="205"/>
      <c r="L345" s="205"/>
      <c r="M345" s="205"/>
      <c r="N345" s="205"/>
      <c r="O345" s="205"/>
      <c r="P345" s="205"/>
    </row>
    <row r="346" spans="1:16" x14ac:dyDescent="0.3">
      <c r="A346" s="191" t="s">
        <v>556</v>
      </c>
      <c r="B346" s="197" t="s">
        <v>129</v>
      </c>
      <c r="C346" s="197" t="s">
        <v>560</v>
      </c>
      <c r="D346" s="201">
        <v>0</v>
      </c>
      <c r="E346" s="201">
        <v>0</v>
      </c>
      <c r="F346" s="201">
        <v>0</v>
      </c>
      <c r="G346" s="201">
        <v>0</v>
      </c>
      <c r="H346" s="201">
        <v>0</v>
      </c>
      <c r="I346" s="201">
        <v>0</v>
      </c>
      <c r="K346" s="205"/>
      <c r="L346" s="205"/>
      <c r="M346" s="205"/>
      <c r="N346" s="205"/>
      <c r="O346" s="205"/>
      <c r="P346" s="205"/>
    </row>
    <row r="347" spans="1:16" x14ac:dyDescent="0.3">
      <c r="A347" s="191" t="s">
        <v>556</v>
      </c>
      <c r="B347" s="197" t="s">
        <v>129</v>
      </c>
      <c r="C347" s="197" t="s">
        <v>561</v>
      </c>
      <c r="D347" s="201">
        <v>1.5</v>
      </c>
      <c r="E347" s="201">
        <v>1.1000000000000001</v>
      </c>
      <c r="F347" s="201">
        <v>0.8</v>
      </c>
      <c r="G347" s="201">
        <v>0.6</v>
      </c>
      <c r="H347" s="201">
        <v>0.6</v>
      </c>
      <c r="I347" s="199">
        <v>0.7</v>
      </c>
      <c r="K347" s="205"/>
      <c r="L347" s="205"/>
      <c r="M347" s="205"/>
      <c r="N347" s="205"/>
      <c r="O347" s="205"/>
      <c r="P347" s="205"/>
    </row>
    <row r="348" spans="1:16" x14ac:dyDescent="0.3">
      <c r="A348" s="191" t="s">
        <v>556</v>
      </c>
      <c r="B348" s="197" t="s">
        <v>129</v>
      </c>
      <c r="C348" s="197" t="s">
        <v>562</v>
      </c>
      <c r="D348" s="201">
        <v>0</v>
      </c>
      <c r="E348" s="201">
        <v>0</v>
      </c>
      <c r="F348" s="201">
        <v>0</v>
      </c>
      <c r="G348" s="201">
        <v>0</v>
      </c>
      <c r="H348" s="201">
        <v>0</v>
      </c>
      <c r="I348" s="201">
        <v>0</v>
      </c>
      <c r="K348" s="205"/>
      <c r="L348" s="205"/>
      <c r="M348" s="205"/>
      <c r="N348" s="205"/>
      <c r="O348" s="205"/>
      <c r="P348" s="205"/>
    </row>
    <row r="349" spans="1:16" x14ac:dyDescent="0.3">
      <c r="A349" s="204" t="s">
        <v>556</v>
      </c>
      <c r="B349" s="197" t="s">
        <v>129</v>
      </c>
      <c r="C349" s="197" t="s">
        <v>563</v>
      </c>
      <c r="D349" s="201">
        <v>0.2</v>
      </c>
      <c r="E349" s="201">
        <v>0.2</v>
      </c>
      <c r="F349" s="201">
        <v>0.1</v>
      </c>
      <c r="G349" s="201">
        <v>0.1</v>
      </c>
      <c r="H349" s="201">
        <v>0.1</v>
      </c>
      <c r="I349" s="199">
        <v>0.1</v>
      </c>
      <c r="K349" s="205"/>
      <c r="L349" s="205"/>
      <c r="M349" s="205"/>
      <c r="N349" s="205"/>
      <c r="O349" s="205"/>
      <c r="P349" s="205"/>
    </row>
    <row r="350" spans="1:16" x14ac:dyDescent="0.3">
      <c r="A350" s="191" t="s">
        <v>556</v>
      </c>
      <c r="B350" s="197" t="s">
        <v>129</v>
      </c>
      <c r="C350" s="197" t="s">
        <v>564</v>
      </c>
      <c r="D350" s="201">
        <v>0</v>
      </c>
      <c r="E350" s="201">
        <v>0</v>
      </c>
      <c r="F350" s="201">
        <v>0</v>
      </c>
      <c r="G350" s="201">
        <v>0</v>
      </c>
      <c r="H350" s="201">
        <v>0</v>
      </c>
      <c r="I350" s="201">
        <v>0</v>
      </c>
      <c r="K350" s="205"/>
      <c r="L350" s="205"/>
      <c r="M350" s="205"/>
      <c r="N350" s="205"/>
      <c r="O350" s="205"/>
      <c r="P350" s="205"/>
    </row>
    <row r="351" spans="1:16" x14ac:dyDescent="0.3">
      <c r="A351" s="191" t="s">
        <v>556</v>
      </c>
      <c r="B351" s="197" t="s">
        <v>129</v>
      </c>
      <c r="C351" s="197" t="s">
        <v>565</v>
      </c>
      <c r="D351" s="201">
        <v>0.1</v>
      </c>
      <c r="E351" s="201">
        <v>0.1</v>
      </c>
      <c r="F351" s="201">
        <v>0.1</v>
      </c>
      <c r="G351" s="201">
        <v>0.1</v>
      </c>
      <c r="H351" s="201">
        <v>0.1</v>
      </c>
      <c r="I351" s="199">
        <v>0.1</v>
      </c>
      <c r="K351" s="205"/>
      <c r="L351" s="205"/>
      <c r="M351" s="205"/>
      <c r="N351" s="205"/>
      <c r="O351" s="205"/>
      <c r="P351" s="205"/>
    </row>
    <row r="352" spans="1:16" x14ac:dyDescent="0.3">
      <c r="A352" s="191" t="s">
        <v>556</v>
      </c>
      <c r="B352" s="197" t="s">
        <v>131</v>
      </c>
      <c r="C352" s="197" t="s">
        <v>566</v>
      </c>
      <c r="D352" s="201">
        <v>4.5999999999999996</v>
      </c>
      <c r="E352" s="201">
        <v>4.8</v>
      </c>
      <c r="F352" s="201">
        <v>5</v>
      </c>
      <c r="G352" s="201">
        <v>5.3</v>
      </c>
      <c r="H352" s="201">
        <v>5.5</v>
      </c>
      <c r="I352" s="199">
        <v>6.1</v>
      </c>
      <c r="K352" s="205"/>
      <c r="L352" s="205"/>
      <c r="M352" s="205"/>
      <c r="N352" s="205"/>
      <c r="O352" s="205"/>
      <c r="P352" s="205"/>
    </row>
    <row r="353" spans="1:16" x14ac:dyDescent="0.3">
      <c r="A353" s="191" t="s">
        <v>556</v>
      </c>
      <c r="B353" s="197" t="s">
        <v>129</v>
      </c>
      <c r="C353" s="197" t="s">
        <v>567</v>
      </c>
      <c r="D353" s="201">
        <v>0</v>
      </c>
      <c r="E353" s="201">
        <v>0</v>
      </c>
      <c r="F353" s="201">
        <v>0</v>
      </c>
      <c r="G353" s="201">
        <v>0</v>
      </c>
      <c r="H353" s="201">
        <v>0</v>
      </c>
      <c r="I353" s="201">
        <v>0</v>
      </c>
      <c r="K353" s="205"/>
      <c r="L353" s="205"/>
      <c r="M353" s="205"/>
      <c r="N353" s="205"/>
      <c r="O353" s="205"/>
      <c r="P353" s="205"/>
    </row>
    <row r="354" spans="1:16" x14ac:dyDescent="0.3">
      <c r="A354" s="191" t="s">
        <v>556</v>
      </c>
      <c r="B354" s="197" t="s">
        <v>129</v>
      </c>
      <c r="C354" s="197" t="s">
        <v>568</v>
      </c>
      <c r="D354" s="201">
        <v>0</v>
      </c>
      <c r="E354" s="201">
        <v>0</v>
      </c>
      <c r="F354" s="201">
        <v>0</v>
      </c>
      <c r="G354" s="201">
        <v>0</v>
      </c>
      <c r="H354" s="201">
        <v>0</v>
      </c>
      <c r="I354" s="201">
        <v>0</v>
      </c>
      <c r="K354" s="205"/>
      <c r="L354" s="205"/>
      <c r="M354" s="205"/>
      <c r="N354" s="205"/>
      <c r="O354" s="205"/>
      <c r="P354" s="205"/>
    </row>
    <row r="355" spans="1:16" x14ac:dyDescent="0.3">
      <c r="A355" s="191" t="s">
        <v>556</v>
      </c>
      <c r="B355" s="197" t="s">
        <v>125</v>
      </c>
      <c r="C355" s="197" t="s">
        <v>569</v>
      </c>
      <c r="D355" s="202">
        <v>0.71</v>
      </c>
      <c r="E355" s="202">
        <v>0.75</v>
      </c>
      <c r="F355" s="202">
        <v>0.78</v>
      </c>
      <c r="G355" s="202">
        <v>0.82</v>
      </c>
      <c r="H355" s="202">
        <v>0.83</v>
      </c>
      <c r="I355" s="202">
        <v>0.84</v>
      </c>
      <c r="K355" s="205"/>
      <c r="L355" s="205"/>
      <c r="M355" s="205"/>
      <c r="N355" s="205"/>
      <c r="O355" s="205"/>
      <c r="P355" s="205"/>
    </row>
    <row r="356" spans="1:16" x14ac:dyDescent="0.3">
      <c r="A356" s="191"/>
      <c r="B356" s="197"/>
      <c r="C356" s="197"/>
      <c r="D356" s="202"/>
      <c r="E356" s="202"/>
      <c r="F356" s="202"/>
      <c r="G356" s="202"/>
      <c r="H356" s="202"/>
      <c r="I356" s="202"/>
      <c r="K356" s="205"/>
      <c r="L356" s="205"/>
      <c r="M356" s="205"/>
      <c r="N356" s="205"/>
      <c r="O356" s="205"/>
      <c r="P356" s="205"/>
    </row>
    <row r="357" spans="1:16" x14ac:dyDescent="0.3">
      <c r="A357" s="191" t="s">
        <v>570</v>
      </c>
      <c r="B357" s="192" t="s">
        <v>216</v>
      </c>
      <c r="C357" s="192" t="s">
        <v>571</v>
      </c>
      <c r="D357" s="201">
        <v>51.4</v>
      </c>
      <c r="E357" s="201">
        <v>61.2</v>
      </c>
      <c r="F357" s="201">
        <v>65.900000000000006</v>
      </c>
      <c r="G357" s="201">
        <v>70.7</v>
      </c>
      <c r="H357" s="201">
        <v>76</v>
      </c>
      <c r="I357" s="199">
        <v>85</v>
      </c>
      <c r="K357" s="205"/>
      <c r="L357" s="205"/>
      <c r="M357" s="205"/>
      <c r="N357" s="205"/>
      <c r="O357" s="205"/>
      <c r="P357" s="205"/>
    </row>
    <row r="358" spans="1:16" x14ac:dyDescent="0.3">
      <c r="A358" s="191" t="s">
        <v>570</v>
      </c>
      <c r="B358" s="197" t="s">
        <v>129</v>
      </c>
      <c r="C358" s="197" t="s">
        <v>572</v>
      </c>
      <c r="D358" s="201">
        <v>4.0999999999999996</v>
      </c>
      <c r="E358" s="201">
        <v>4.9000000000000004</v>
      </c>
      <c r="F358" s="201">
        <v>5.0999999999999996</v>
      </c>
      <c r="G358" s="201">
        <v>5.4</v>
      </c>
      <c r="H358" s="201">
        <v>5.6</v>
      </c>
      <c r="I358" s="199">
        <v>6.1</v>
      </c>
      <c r="K358" s="205"/>
      <c r="L358" s="205"/>
      <c r="M358" s="205"/>
      <c r="N358" s="205"/>
      <c r="O358" s="205"/>
      <c r="P358" s="205"/>
    </row>
    <row r="359" spans="1:16" x14ac:dyDescent="0.3">
      <c r="A359" s="191" t="s">
        <v>570</v>
      </c>
      <c r="B359" s="197" t="s">
        <v>129</v>
      </c>
      <c r="C359" s="197" t="s">
        <v>573</v>
      </c>
      <c r="D359" s="201">
        <v>0</v>
      </c>
      <c r="E359" s="201">
        <v>0</v>
      </c>
      <c r="F359" s="201">
        <v>0</v>
      </c>
      <c r="G359" s="201">
        <v>0</v>
      </c>
      <c r="H359" s="201">
        <v>0</v>
      </c>
      <c r="I359" s="201">
        <v>0</v>
      </c>
      <c r="K359" s="205"/>
      <c r="L359" s="205"/>
      <c r="M359" s="205"/>
      <c r="N359" s="205"/>
      <c r="O359" s="205"/>
      <c r="P359" s="205"/>
    </row>
    <row r="360" spans="1:16" x14ac:dyDescent="0.3">
      <c r="A360" s="191" t="s">
        <v>570</v>
      </c>
      <c r="B360" s="197" t="s">
        <v>129</v>
      </c>
      <c r="C360" s="197" t="s">
        <v>574</v>
      </c>
      <c r="D360" s="201">
        <v>0</v>
      </c>
      <c r="E360" s="201">
        <v>0</v>
      </c>
      <c r="F360" s="201">
        <v>0</v>
      </c>
      <c r="G360" s="201">
        <v>0</v>
      </c>
      <c r="H360" s="201">
        <v>0</v>
      </c>
      <c r="I360" s="201">
        <v>0</v>
      </c>
      <c r="K360" s="205"/>
      <c r="L360" s="205"/>
      <c r="M360" s="205"/>
      <c r="N360" s="205"/>
      <c r="O360" s="205"/>
      <c r="P360" s="205"/>
    </row>
    <row r="361" spans="1:16" x14ac:dyDescent="0.3">
      <c r="A361" s="191" t="s">
        <v>570</v>
      </c>
      <c r="B361" s="197" t="s">
        <v>129</v>
      </c>
      <c r="C361" s="197" t="s">
        <v>575</v>
      </c>
      <c r="D361" s="201">
        <v>1.5</v>
      </c>
      <c r="E361" s="201">
        <v>1.2</v>
      </c>
      <c r="F361" s="201">
        <v>0.9</v>
      </c>
      <c r="G361" s="201">
        <v>0.6</v>
      </c>
      <c r="H361" s="201">
        <v>0.6</v>
      </c>
      <c r="I361" s="199">
        <v>0.6</v>
      </c>
      <c r="K361" s="205"/>
      <c r="L361" s="205"/>
      <c r="M361" s="205"/>
      <c r="N361" s="205"/>
      <c r="O361" s="205"/>
      <c r="P361" s="205"/>
    </row>
    <row r="362" spans="1:16" s="101" customFormat="1" x14ac:dyDescent="0.3">
      <c r="A362" s="191" t="s">
        <v>570</v>
      </c>
      <c r="B362" s="197" t="s">
        <v>129</v>
      </c>
      <c r="C362" s="197" t="s">
        <v>576</v>
      </c>
      <c r="D362" s="201">
        <v>0</v>
      </c>
      <c r="E362" s="201">
        <v>0</v>
      </c>
      <c r="F362" s="201">
        <v>0</v>
      </c>
      <c r="G362" s="201">
        <v>0</v>
      </c>
      <c r="H362" s="201">
        <v>0</v>
      </c>
      <c r="I362" s="201">
        <v>0</v>
      </c>
      <c r="J362" s="195"/>
      <c r="K362" s="206"/>
      <c r="L362" s="206"/>
      <c r="M362" s="206"/>
      <c r="N362" s="206"/>
      <c r="O362" s="206"/>
      <c r="P362" s="206"/>
    </row>
    <row r="363" spans="1:16" s="101" customFormat="1" x14ac:dyDescent="0.3">
      <c r="A363" s="191" t="s">
        <v>570</v>
      </c>
      <c r="B363" s="197" t="s">
        <v>129</v>
      </c>
      <c r="C363" s="197" t="s">
        <v>577</v>
      </c>
      <c r="D363" s="201">
        <v>0.5</v>
      </c>
      <c r="E363" s="201">
        <v>0.4</v>
      </c>
      <c r="F363" s="201">
        <v>0.3</v>
      </c>
      <c r="G363" s="201">
        <v>0.1</v>
      </c>
      <c r="H363" s="201">
        <v>0</v>
      </c>
      <c r="I363" s="201">
        <v>0</v>
      </c>
      <c r="J363" s="195"/>
      <c r="K363" s="206"/>
      <c r="L363" s="206"/>
      <c r="M363" s="206"/>
      <c r="N363" s="206"/>
      <c r="O363" s="206"/>
      <c r="P363" s="206"/>
    </row>
    <row r="364" spans="1:16" s="101" customFormat="1" x14ac:dyDescent="0.3">
      <c r="A364" s="191" t="s">
        <v>570</v>
      </c>
      <c r="B364" s="197" t="s">
        <v>129</v>
      </c>
      <c r="C364" s="197" t="s">
        <v>578</v>
      </c>
      <c r="D364" s="201">
        <v>0</v>
      </c>
      <c r="E364" s="201">
        <v>0</v>
      </c>
      <c r="F364" s="201">
        <v>0</v>
      </c>
      <c r="G364" s="201">
        <v>0</v>
      </c>
      <c r="H364" s="201">
        <v>0</v>
      </c>
      <c r="I364" s="201">
        <v>0</v>
      </c>
      <c r="J364" s="195"/>
      <c r="K364" s="206"/>
      <c r="L364" s="206"/>
      <c r="M364" s="206"/>
      <c r="N364" s="206"/>
      <c r="O364" s="206"/>
      <c r="P364" s="206"/>
    </row>
    <row r="365" spans="1:16" s="101" customFormat="1" x14ac:dyDescent="0.3">
      <c r="A365" s="191" t="s">
        <v>570</v>
      </c>
      <c r="B365" s="197" t="s">
        <v>129</v>
      </c>
      <c r="C365" s="197" t="s">
        <v>579</v>
      </c>
      <c r="D365" s="201">
        <v>0.4</v>
      </c>
      <c r="E365" s="201">
        <v>0.4</v>
      </c>
      <c r="F365" s="201">
        <v>0.4</v>
      </c>
      <c r="G365" s="201">
        <v>0.5</v>
      </c>
      <c r="H365" s="201">
        <v>0.5</v>
      </c>
      <c r="I365" s="201">
        <v>0.6</v>
      </c>
      <c r="J365" s="195"/>
      <c r="K365" s="206"/>
      <c r="L365" s="206"/>
      <c r="M365" s="206"/>
      <c r="N365" s="206"/>
      <c r="O365" s="206"/>
      <c r="P365" s="206"/>
    </row>
    <row r="366" spans="1:16" s="101" customFormat="1" x14ac:dyDescent="0.3">
      <c r="A366" s="191" t="s">
        <v>570</v>
      </c>
      <c r="B366" s="197" t="s">
        <v>131</v>
      </c>
      <c r="C366" s="197" t="s">
        <v>580</v>
      </c>
      <c r="D366" s="201">
        <v>7.3</v>
      </c>
      <c r="E366" s="201">
        <v>8</v>
      </c>
      <c r="F366" s="201">
        <v>8.5</v>
      </c>
      <c r="G366" s="201">
        <v>9.1999999999999993</v>
      </c>
      <c r="H366" s="201">
        <v>9.6999999999999993</v>
      </c>
      <c r="I366" s="201">
        <v>10.8</v>
      </c>
      <c r="J366" s="195"/>
      <c r="K366" s="206"/>
      <c r="L366" s="206"/>
      <c r="M366" s="206"/>
      <c r="N366" s="206"/>
      <c r="O366" s="206"/>
      <c r="P366" s="206"/>
    </row>
    <row r="367" spans="1:16" s="101" customFormat="1" x14ac:dyDescent="0.3">
      <c r="A367" s="191" t="s">
        <v>570</v>
      </c>
      <c r="B367" s="197" t="s">
        <v>129</v>
      </c>
      <c r="C367" s="197" t="s">
        <v>581</v>
      </c>
      <c r="D367" s="201">
        <v>0</v>
      </c>
      <c r="E367" s="201">
        <v>0</v>
      </c>
      <c r="F367" s="201">
        <v>0</v>
      </c>
      <c r="G367" s="201">
        <v>0</v>
      </c>
      <c r="H367" s="201">
        <v>0</v>
      </c>
      <c r="I367" s="201">
        <v>0</v>
      </c>
      <c r="J367" s="195"/>
      <c r="K367" s="206"/>
      <c r="L367" s="206"/>
      <c r="M367" s="206"/>
      <c r="N367" s="206"/>
      <c r="O367" s="206"/>
      <c r="P367" s="206"/>
    </row>
    <row r="368" spans="1:16" s="101" customFormat="1" x14ac:dyDescent="0.3">
      <c r="A368" s="191" t="s">
        <v>570</v>
      </c>
      <c r="B368" s="197" t="s">
        <v>129</v>
      </c>
      <c r="C368" s="197" t="s">
        <v>582</v>
      </c>
      <c r="D368" s="201">
        <v>0</v>
      </c>
      <c r="E368" s="201">
        <v>0</v>
      </c>
      <c r="F368" s="201">
        <v>0</v>
      </c>
      <c r="G368" s="201">
        <v>0</v>
      </c>
      <c r="H368" s="201">
        <v>0</v>
      </c>
      <c r="I368" s="201">
        <v>0</v>
      </c>
      <c r="J368" s="195"/>
      <c r="K368" s="206"/>
      <c r="L368" s="206"/>
      <c r="M368" s="206"/>
      <c r="N368" s="206"/>
      <c r="O368" s="206"/>
      <c r="P368" s="206"/>
    </row>
    <row r="369" spans="1:16" s="101" customFormat="1" x14ac:dyDescent="0.3">
      <c r="A369" s="191" t="s">
        <v>570</v>
      </c>
      <c r="B369" s="197" t="s">
        <v>125</v>
      </c>
      <c r="C369" s="197" t="s">
        <v>583</v>
      </c>
      <c r="D369" s="193">
        <v>0.53</v>
      </c>
      <c r="E369" s="193">
        <v>0.53</v>
      </c>
      <c r="F369" s="193">
        <v>0.55000000000000004</v>
      </c>
      <c r="G369" s="193">
        <v>0.57999999999999996</v>
      </c>
      <c r="H369" s="193">
        <v>0.59</v>
      </c>
      <c r="I369" s="193">
        <v>0.59</v>
      </c>
      <c r="J369" s="195"/>
      <c r="K369" s="206"/>
      <c r="L369" s="206"/>
      <c r="M369" s="206"/>
      <c r="N369" s="206"/>
      <c r="O369" s="206"/>
      <c r="P369" s="206"/>
    </row>
    <row r="370" spans="1:16" x14ac:dyDescent="0.35">
      <c r="A370" s="167"/>
    </row>
    <row r="371" spans="1:16" x14ac:dyDescent="0.35">
      <c r="A371" s="167"/>
    </row>
    <row r="372" spans="1:16" x14ac:dyDescent="0.35">
      <c r="A372" s="167"/>
    </row>
    <row r="373" spans="1:16" x14ac:dyDescent="0.35">
      <c r="A373" s="167"/>
    </row>
    <row r="374" spans="1:16" x14ac:dyDescent="0.35">
      <c r="A374" s="167"/>
    </row>
    <row r="375" spans="1:16" x14ac:dyDescent="0.35">
      <c r="A375" s="167"/>
    </row>
    <row r="376" spans="1:16" x14ac:dyDescent="0.35">
      <c r="A376" s="167"/>
    </row>
    <row r="377" spans="1:16" x14ac:dyDescent="0.35">
      <c r="A377" s="167"/>
    </row>
    <row r="378" spans="1:16" x14ac:dyDescent="0.35">
      <c r="A378" s="167"/>
    </row>
    <row r="379" spans="1:16" x14ac:dyDescent="0.35">
      <c r="A379" s="167"/>
    </row>
    <row r="380" spans="1:16" x14ac:dyDescent="0.35">
      <c r="A380" s="167"/>
    </row>
    <row r="381" spans="1:16" x14ac:dyDescent="0.35">
      <c r="A381" s="167"/>
    </row>
    <row r="382" spans="1:16" x14ac:dyDescent="0.35">
      <c r="A382" s="167"/>
    </row>
    <row r="383" spans="1:16" x14ac:dyDescent="0.35">
      <c r="A383" s="167"/>
    </row>
    <row r="384" spans="1:16" x14ac:dyDescent="0.35">
      <c r="A384" s="167"/>
    </row>
    <row r="385" spans="1:1" x14ac:dyDescent="0.35">
      <c r="A385" s="167"/>
    </row>
    <row r="386" spans="1:1" x14ac:dyDescent="0.35">
      <c r="A386" s="167"/>
    </row>
    <row r="387" spans="1:1" x14ac:dyDescent="0.35">
      <c r="A387" s="167"/>
    </row>
    <row r="388" spans="1:1" x14ac:dyDescent="0.35">
      <c r="A388" s="167"/>
    </row>
    <row r="389" spans="1:1" x14ac:dyDescent="0.35">
      <c r="A389" s="167"/>
    </row>
  </sheetData>
  <autoFilter ref="A1:C369" xr:uid="{058FF420-423E-433C-9839-0C58F747D8A5}"/>
  <mergeCells count="3">
    <mergeCell ref="A1:A2"/>
    <mergeCell ref="B1:B2"/>
    <mergeCell ref="C1:C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CA34D-C4F5-43E8-97DB-43F130E7D3DD}">
  <sheetPr>
    <tabColor rgb="FFFFC000"/>
  </sheetPr>
  <dimension ref="A1:Q202"/>
  <sheetViews>
    <sheetView showGridLines="0" topLeftCell="B1" zoomScale="85" zoomScaleNormal="85" workbookViewId="0">
      <pane ySplit="2" topLeftCell="A94" activePane="bottomLeft" state="frozen"/>
      <selection activeCell="D14" sqref="D14:J16"/>
      <selection pane="bottomLeft" activeCell="D110" sqref="D110"/>
    </sheetView>
  </sheetViews>
  <sheetFormatPr baseColWidth="10" defaultColWidth="11.453125" defaultRowHeight="13" x14ac:dyDescent="0.35"/>
  <cols>
    <col min="1" max="1" width="19.6328125" style="60" customWidth="1"/>
    <col min="2" max="2" width="18.6328125" style="60" customWidth="1"/>
    <col min="3" max="3" width="83.54296875" style="60" customWidth="1"/>
    <col min="4" max="9" width="15.6328125" style="60" customWidth="1"/>
    <col min="10" max="10" width="11.453125" style="195"/>
    <col min="11" max="16384" width="11.453125" style="60"/>
  </cols>
  <sheetData>
    <row r="1" spans="1:17" ht="14.4" customHeight="1" x14ac:dyDescent="0.35">
      <c r="A1" s="354" t="s">
        <v>214</v>
      </c>
      <c r="B1" s="354" t="s">
        <v>80</v>
      </c>
      <c r="C1" s="354" t="s">
        <v>81</v>
      </c>
      <c r="D1" s="207">
        <v>2023</v>
      </c>
      <c r="E1" s="207">
        <v>2035</v>
      </c>
      <c r="F1" s="207">
        <v>2040</v>
      </c>
      <c r="G1" s="207">
        <v>2045</v>
      </c>
      <c r="H1" s="207">
        <v>2050</v>
      </c>
      <c r="I1" s="207">
        <v>2060</v>
      </c>
      <c r="J1" s="208"/>
    </row>
    <row r="2" spans="1:17" s="167" customFormat="1" ht="52" x14ac:dyDescent="0.35">
      <c r="A2" s="355"/>
      <c r="B2" s="355"/>
      <c r="C2" s="355"/>
      <c r="D2" s="209" t="s">
        <v>82</v>
      </c>
      <c r="E2" s="209" t="s">
        <v>83</v>
      </c>
      <c r="F2" s="209" t="s">
        <v>83</v>
      </c>
      <c r="G2" s="209" t="s">
        <v>83</v>
      </c>
      <c r="H2" s="209" t="s">
        <v>83</v>
      </c>
      <c r="I2" s="209" t="s">
        <v>83</v>
      </c>
      <c r="J2" s="210"/>
    </row>
    <row r="3" spans="1:17" s="195" customFormat="1" x14ac:dyDescent="0.35">
      <c r="A3" s="211" t="s">
        <v>584</v>
      </c>
      <c r="B3" s="212" t="s">
        <v>585</v>
      </c>
      <c r="C3" s="212" t="s">
        <v>586</v>
      </c>
      <c r="D3" s="315">
        <v>1040</v>
      </c>
      <c r="E3" s="316">
        <v>1060</v>
      </c>
      <c r="F3" s="316">
        <v>1060</v>
      </c>
      <c r="G3" s="316">
        <v>1060</v>
      </c>
      <c r="H3" s="316">
        <v>1060</v>
      </c>
      <c r="I3" s="317">
        <v>1050</v>
      </c>
      <c r="L3" s="314"/>
      <c r="M3" s="314"/>
      <c r="N3" s="314"/>
      <c r="O3" s="314"/>
      <c r="P3" s="314"/>
      <c r="Q3" s="314"/>
    </row>
    <row r="4" spans="1:17" s="195" customFormat="1" x14ac:dyDescent="0.35">
      <c r="A4" s="211" t="s">
        <v>584</v>
      </c>
      <c r="B4" s="212" t="s">
        <v>587</v>
      </c>
      <c r="C4" s="212" t="s">
        <v>588</v>
      </c>
      <c r="D4" s="318">
        <v>330.9</v>
      </c>
      <c r="E4" s="318">
        <v>363.4</v>
      </c>
      <c r="F4" s="318">
        <v>375.4</v>
      </c>
      <c r="G4" s="318">
        <v>387.8</v>
      </c>
      <c r="H4" s="318">
        <v>400.5</v>
      </c>
      <c r="I4" s="318">
        <v>427.4</v>
      </c>
      <c r="L4" s="314"/>
      <c r="M4" s="314"/>
      <c r="N4" s="314"/>
      <c r="O4" s="314"/>
      <c r="P4" s="314"/>
      <c r="Q4" s="314"/>
    </row>
    <row r="5" spans="1:17" s="195" customFormat="1" x14ac:dyDescent="0.35">
      <c r="A5" s="211"/>
      <c r="B5" s="212"/>
      <c r="C5" s="212"/>
      <c r="D5" s="318"/>
      <c r="E5" s="318"/>
      <c r="F5" s="318"/>
      <c r="G5" s="318"/>
      <c r="H5" s="318"/>
      <c r="I5" s="318"/>
      <c r="L5" s="314"/>
      <c r="M5" s="314"/>
      <c r="N5" s="314"/>
      <c r="O5" s="314"/>
      <c r="P5" s="314"/>
      <c r="Q5" s="314"/>
    </row>
    <row r="6" spans="1:17" s="101" customFormat="1" x14ac:dyDescent="0.3">
      <c r="A6" s="211" t="s">
        <v>589</v>
      </c>
      <c r="B6" s="212" t="s">
        <v>585</v>
      </c>
      <c r="C6" s="212" t="s">
        <v>590</v>
      </c>
      <c r="D6" s="319">
        <v>19.600000000000001</v>
      </c>
      <c r="E6" s="319">
        <v>21.9</v>
      </c>
      <c r="F6" s="319">
        <v>22.7</v>
      </c>
      <c r="G6" s="319">
        <v>23.5</v>
      </c>
      <c r="H6" s="319">
        <v>24.2</v>
      </c>
      <c r="I6" s="319">
        <v>24.2</v>
      </c>
      <c r="J6" s="195"/>
      <c r="L6" s="314"/>
      <c r="M6" s="314"/>
      <c r="N6" s="314"/>
      <c r="O6" s="314"/>
      <c r="P6" s="314"/>
      <c r="Q6" s="314"/>
    </row>
    <row r="7" spans="1:17" s="101" customFormat="1" x14ac:dyDescent="0.3">
      <c r="A7" s="211" t="s">
        <v>589</v>
      </c>
      <c r="B7" s="212" t="s">
        <v>585</v>
      </c>
      <c r="C7" s="212" t="s">
        <v>591</v>
      </c>
      <c r="D7" s="319">
        <v>166.9</v>
      </c>
      <c r="E7" s="319">
        <v>205.2</v>
      </c>
      <c r="F7" s="319">
        <v>214.2</v>
      </c>
      <c r="G7" s="319">
        <v>223.2</v>
      </c>
      <c r="H7" s="319">
        <v>232.2</v>
      </c>
      <c r="I7" s="319">
        <v>232.2</v>
      </c>
      <c r="J7" s="195"/>
      <c r="L7" s="314"/>
      <c r="M7" s="314"/>
      <c r="N7" s="314"/>
      <c r="O7" s="314"/>
      <c r="P7" s="314"/>
      <c r="Q7" s="314"/>
    </row>
    <row r="8" spans="1:17" s="101" customFormat="1" x14ac:dyDescent="0.3">
      <c r="A8" s="211" t="s">
        <v>589</v>
      </c>
      <c r="B8" s="212" t="s">
        <v>585</v>
      </c>
      <c r="C8" s="212" t="s">
        <v>592</v>
      </c>
      <c r="D8" s="319">
        <v>13.2</v>
      </c>
      <c r="E8" s="319">
        <v>13.5</v>
      </c>
      <c r="F8" s="319">
        <v>13.3</v>
      </c>
      <c r="G8" s="319">
        <v>13</v>
      </c>
      <c r="H8" s="319">
        <v>12.7</v>
      </c>
      <c r="I8" s="319">
        <v>12.6</v>
      </c>
      <c r="J8" s="200"/>
      <c r="L8" s="314"/>
      <c r="M8" s="314"/>
      <c r="N8" s="314"/>
      <c r="O8" s="314"/>
      <c r="P8" s="314"/>
      <c r="Q8" s="314"/>
    </row>
    <row r="9" spans="1:17" s="101" customFormat="1" x14ac:dyDescent="0.3">
      <c r="A9" s="213" t="s">
        <v>589</v>
      </c>
      <c r="B9" s="214" t="s">
        <v>585</v>
      </c>
      <c r="C9" s="214" t="s">
        <v>593</v>
      </c>
      <c r="D9" s="215">
        <v>212.9</v>
      </c>
      <c r="E9" s="215">
        <v>254.2</v>
      </c>
      <c r="F9" s="215">
        <v>263.5</v>
      </c>
      <c r="G9" s="215">
        <v>272.7</v>
      </c>
      <c r="H9" s="215">
        <v>281.89999999999998</v>
      </c>
      <c r="I9" s="215">
        <v>281.7</v>
      </c>
      <c r="J9" s="200"/>
      <c r="L9" s="314"/>
      <c r="M9" s="314"/>
      <c r="N9" s="314"/>
      <c r="O9" s="314"/>
      <c r="P9" s="314"/>
      <c r="Q9" s="314"/>
    </row>
    <row r="10" spans="1:17" s="101" customFormat="1" x14ac:dyDescent="0.3">
      <c r="A10" s="211" t="s">
        <v>589</v>
      </c>
      <c r="B10" s="212" t="s">
        <v>125</v>
      </c>
      <c r="C10" s="212" t="s">
        <v>594</v>
      </c>
      <c r="D10" s="216">
        <v>0</v>
      </c>
      <c r="E10" s="216">
        <v>0</v>
      </c>
      <c r="F10" s="216">
        <v>0</v>
      </c>
      <c r="G10" s="216">
        <v>0</v>
      </c>
      <c r="H10" s="216">
        <v>0</v>
      </c>
      <c r="I10" s="216">
        <v>0</v>
      </c>
      <c r="J10" s="195"/>
    </row>
    <row r="11" spans="1:17" s="101" customFormat="1" x14ac:dyDescent="0.3">
      <c r="A11" s="211" t="s">
        <v>589</v>
      </c>
      <c r="B11" s="212" t="s">
        <v>125</v>
      </c>
      <c r="C11" s="212" t="s">
        <v>595</v>
      </c>
      <c r="D11" s="216">
        <v>0</v>
      </c>
      <c r="E11" s="216">
        <v>0</v>
      </c>
      <c r="F11" s="216">
        <v>3.3333333333333331E-3</v>
      </c>
      <c r="G11" s="216">
        <v>6.666666666666668E-3</v>
      </c>
      <c r="H11" s="216">
        <v>0.01</v>
      </c>
      <c r="I11" s="216">
        <v>0.01</v>
      </c>
      <c r="J11" s="195"/>
    </row>
    <row r="12" spans="1:17" s="101" customFormat="1" x14ac:dyDescent="0.3">
      <c r="A12" s="211" t="s">
        <v>589</v>
      </c>
      <c r="B12" s="212" t="s">
        <v>125</v>
      </c>
      <c r="C12" s="212" t="s">
        <v>596</v>
      </c>
      <c r="D12" s="216">
        <v>1</v>
      </c>
      <c r="E12" s="216">
        <v>1</v>
      </c>
      <c r="F12" s="216">
        <v>0.996</v>
      </c>
      <c r="G12" s="216">
        <v>0.99299999999999999</v>
      </c>
      <c r="H12" s="216">
        <v>0.99</v>
      </c>
      <c r="I12" s="216">
        <v>0.99</v>
      </c>
      <c r="J12" s="195"/>
    </row>
    <row r="13" spans="1:17" x14ac:dyDescent="0.35">
      <c r="A13" s="211" t="s">
        <v>589</v>
      </c>
      <c r="B13" s="212" t="s">
        <v>125</v>
      </c>
      <c r="C13" s="212" t="s">
        <v>597</v>
      </c>
      <c r="D13" s="217">
        <v>1.2699999999999999E-2</v>
      </c>
      <c r="E13" s="217">
        <v>1.2750000000000004E-2</v>
      </c>
      <c r="F13" s="217">
        <v>1.2500000000000002E-2</v>
      </c>
      <c r="G13" s="217">
        <v>1.2250000000000007E-2</v>
      </c>
      <c r="H13" s="217">
        <v>1.2E-2</v>
      </c>
      <c r="I13" s="217">
        <v>1.2E-2</v>
      </c>
    </row>
    <row r="14" spans="1:17" x14ac:dyDescent="0.35">
      <c r="A14" s="211" t="s">
        <v>589</v>
      </c>
      <c r="B14" s="212" t="s">
        <v>598</v>
      </c>
      <c r="C14" s="212" t="s">
        <v>599</v>
      </c>
      <c r="D14" s="319" t="s">
        <v>1</v>
      </c>
      <c r="E14" s="319">
        <v>0.15454545450000001</v>
      </c>
      <c r="F14" s="319">
        <v>0.148484848484849</v>
      </c>
      <c r="G14" s="319">
        <v>0.14242424242424301</v>
      </c>
      <c r="H14" s="319">
        <v>0.13636363636363599</v>
      </c>
      <c r="I14" s="319">
        <v>0.13636363636363599</v>
      </c>
      <c r="L14" s="314"/>
      <c r="M14" s="314"/>
      <c r="N14" s="314"/>
      <c r="O14" s="314"/>
      <c r="P14" s="314"/>
      <c r="Q14" s="314"/>
    </row>
    <row r="15" spans="1:17" x14ac:dyDescent="0.35">
      <c r="A15" s="211" t="s">
        <v>589</v>
      </c>
      <c r="B15" s="212" t="s">
        <v>598</v>
      </c>
      <c r="C15" s="212" t="s">
        <v>600</v>
      </c>
      <c r="D15" s="215" t="s">
        <v>1</v>
      </c>
      <c r="E15" s="215">
        <v>0.39100000000000001</v>
      </c>
      <c r="F15" s="215">
        <v>0.37566666666666698</v>
      </c>
      <c r="G15" s="215">
        <v>0.360333333333334</v>
      </c>
      <c r="H15" s="215">
        <v>0.34499999999999997</v>
      </c>
      <c r="I15" s="215">
        <v>0.34499999999999997</v>
      </c>
      <c r="L15" s="314"/>
      <c r="M15" s="314"/>
      <c r="N15" s="314"/>
      <c r="O15" s="314"/>
      <c r="P15" s="314"/>
      <c r="Q15" s="314"/>
    </row>
    <row r="16" spans="1:17" x14ac:dyDescent="0.35">
      <c r="A16" s="211" t="s">
        <v>589</v>
      </c>
      <c r="B16" s="212" t="s">
        <v>598</v>
      </c>
      <c r="C16" s="212" t="s">
        <v>601</v>
      </c>
      <c r="D16" s="215">
        <v>0.4</v>
      </c>
      <c r="E16" s="215">
        <v>0.34</v>
      </c>
      <c r="F16" s="215">
        <v>0.32666666666666699</v>
      </c>
      <c r="G16" s="215">
        <v>0.31333333333333402</v>
      </c>
      <c r="H16" s="215">
        <v>0.3</v>
      </c>
      <c r="I16" s="215">
        <v>0.3</v>
      </c>
      <c r="L16" s="314"/>
      <c r="M16" s="314"/>
      <c r="N16" s="314"/>
      <c r="O16" s="314"/>
      <c r="P16" s="314"/>
      <c r="Q16" s="314"/>
    </row>
    <row r="17" spans="1:17" x14ac:dyDescent="0.35">
      <c r="A17" s="211" t="s">
        <v>589</v>
      </c>
      <c r="B17" s="212" t="s">
        <v>131</v>
      </c>
      <c r="C17" s="212" t="s">
        <v>602</v>
      </c>
      <c r="D17" s="215">
        <v>0</v>
      </c>
      <c r="E17" s="215">
        <v>0</v>
      </c>
      <c r="F17" s="215">
        <v>0</v>
      </c>
      <c r="G17" s="215">
        <v>0</v>
      </c>
      <c r="H17" s="215">
        <v>0</v>
      </c>
      <c r="I17" s="215">
        <v>10.9</v>
      </c>
      <c r="L17" s="314"/>
      <c r="M17" s="314"/>
      <c r="N17" s="314"/>
      <c r="O17" s="314"/>
      <c r="P17" s="314"/>
      <c r="Q17" s="314"/>
    </row>
    <row r="18" spans="1:17" x14ac:dyDescent="0.35">
      <c r="A18" s="211" t="s">
        <v>589</v>
      </c>
      <c r="B18" s="212" t="s">
        <v>131</v>
      </c>
      <c r="C18" s="212" t="s">
        <v>603</v>
      </c>
      <c r="D18" s="215">
        <v>0</v>
      </c>
      <c r="E18" s="215">
        <v>0</v>
      </c>
      <c r="F18" s="215">
        <v>0</v>
      </c>
      <c r="G18" s="215">
        <v>0</v>
      </c>
      <c r="H18" s="215">
        <v>0</v>
      </c>
      <c r="I18" s="215">
        <v>0</v>
      </c>
      <c r="L18" s="314"/>
      <c r="M18" s="314"/>
      <c r="N18" s="314"/>
      <c r="O18" s="314"/>
      <c r="P18" s="314"/>
      <c r="Q18" s="314"/>
    </row>
    <row r="19" spans="1:17" x14ac:dyDescent="0.35">
      <c r="A19" s="211" t="s">
        <v>589</v>
      </c>
      <c r="B19" s="212" t="s">
        <v>129</v>
      </c>
      <c r="C19" s="212" t="s">
        <v>604</v>
      </c>
      <c r="D19" s="215">
        <v>62.7</v>
      </c>
      <c r="E19" s="215">
        <v>69.8</v>
      </c>
      <c r="F19" s="215">
        <v>70</v>
      </c>
      <c r="G19" s="215">
        <v>70</v>
      </c>
      <c r="H19" s="215">
        <v>69.8</v>
      </c>
      <c r="I19" s="215">
        <v>69.099999999999994</v>
      </c>
      <c r="L19" s="314"/>
      <c r="M19" s="314"/>
      <c r="N19" s="314"/>
      <c r="O19" s="314"/>
      <c r="P19" s="314"/>
      <c r="Q19" s="314"/>
    </row>
    <row r="20" spans="1:17" s="195" customFormat="1" x14ac:dyDescent="0.35">
      <c r="A20" s="211" t="s">
        <v>589</v>
      </c>
      <c r="B20" s="212" t="s">
        <v>129</v>
      </c>
      <c r="C20" s="212" t="s">
        <v>605</v>
      </c>
      <c r="D20" s="215">
        <v>12.3</v>
      </c>
      <c r="E20" s="215">
        <v>12.1</v>
      </c>
      <c r="F20" s="215">
        <v>11.7</v>
      </c>
      <c r="G20" s="215">
        <v>11.4</v>
      </c>
      <c r="H20" s="215">
        <v>11</v>
      </c>
      <c r="I20" s="215">
        <v>3.6</v>
      </c>
      <c r="L20" s="314"/>
      <c r="M20" s="314"/>
      <c r="N20" s="314"/>
      <c r="O20" s="314"/>
      <c r="P20" s="314"/>
      <c r="Q20" s="314"/>
    </row>
    <row r="21" spans="1:17" s="195" customFormat="1" x14ac:dyDescent="0.35">
      <c r="A21" s="211" t="s">
        <v>589</v>
      </c>
      <c r="B21" s="212" t="s">
        <v>129</v>
      </c>
      <c r="C21" s="212" t="s">
        <v>606</v>
      </c>
      <c r="D21" s="215">
        <v>62.7</v>
      </c>
      <c r="E21" s="215">
        <v>69.8</v>
      </c>
      <c r="F21" s="215">
        <v>69.7</v>
      </c>
      <c r="G21" s="215">
        <v>69.5</v>
      </c>
      <c r="H21" s="215">
        <v>69</v>
      </c>
      <c r="I21" s="215">
        <v>69</v>
      </c>
      <c r="L21" s="314"/>
      <c r="M21" s="314"/>
      <c r="N21" s="314"/>
      <c r="O21" s="314"/>
      <c r="P21" s="314"/>
      <c r="Q21" s="314"/>
    </row>
    <row r="22" spans="1:17" s="195" customFormat="1" x14ac:dyDescent="0.35">
      <c r="A22" s="211" t="s">
        <v>589</v>
      </c>
      <c r="B22" s="212" t="s">
        <v>129</v>
      </c>
      <c r="C22" s="212" t="s">
        <v>607</v>
      </c>
      <c r="D22" s="215">
        <v>0</v>
      </c>
      <c r="E22" s="215">
        <v>0</v>
      </c>
      <c r="F22" s="215">
        <v>0</v>
      </c>
      <c r="G22" s="215">
        <v>0.1</v>
      </c>
      <c r="H22" s="215">
        <v>0.1</v>
      </c>
      <c r="I22" s="215">
        <v>0</v>
      </c>
      <c r="L22" s="314"/>
      <c r="M22" s="314"/>
      <c r="N22" s="314"/>
      <c r="O22" s="314"/>
      <c r="P22" s="314"/>
      <c r="Q22" s="314"/>
    </row>
    <row r="23" spans="1:17" s="195" customFormat="1" x14ac:dyDescent="0.35">
      <c r="A23" s="211" t="s">
        <v>589</v>
      </c>
      <c r="B23" s="212" t="s">
        <v>129</v>
      </c>
      <c r="C23" s="212" t="s">
        <v>608</v>
      </c>
      <c r="D23" s="215">
        <v>0</v>
      </c>
      <c r="E23" s="215">
        <v>0</v>
      </c>
      <c r="F23" s="215">
        <v>0.3</v>
      </c>
      <c r="G23" s="215">
        <v>0.5</v>
      </c>
      <c r="H23" s="215">
        <v>0.8</v>
      </c>
      <c r="I23" s="215">
        <v>0.8</v>
      </c>
      <c r="L23" s="314"/>
      <c r="M23" s="314"/>
      <c r="N23" s="314"/>
      <c r="O23" s="314"/>
      <c r="P23" s="314"/>
      <c r="Q23" s="314"/>
    </row>
    <row r="24" spans="1:17" s="195" customFormat="1" x14ac:dyDescent="0.35">
      <c r="A24" s="211"/>
      <c r="B24" s="212"/>
      <c r="C24" s="212"/>
      <c r="D24" s="215"/>
      <c r="E24" s="215"/>
      <c r="F24" s="215"/>
      <c r="G24" s="215"/>
      <c r="H24" s="215"/>
      <c r="I24" s="215"/>
      <c r="L24" s="314"/>
      <c r="M24" s="314"/>
      <c r="N24" s="314"/>
      <c r="O24" s="314"/>
      <c r="P24" s="314"/>
      <c r="Q24" s="314"/>
    </row>
    <row r="25" spans="1:17" s="195" customFormat="1" x14ac:dyDescent="0.35">
      <c r="A25" s="211" t="s">
        <v>609</v>
      </c>
      <c r="B25" s="212" t="s">
        <v>125</v>
      </c>
      <c r="C25" s="212" t="s">
        <v>610</v>
      </c>
      <c r="D25" s="217">
        <v>0.01</v>
      </c>
      <c r="E25" s="217">
        <v>1.0000000000000002E-2</v>
      </c>
      <c r="F25" s="217">
        <v>0.01</v>
      </c>
      <c r="G25" s="217">
        <v>1.0000000000000004E-2</v>
      </c>
      <c r="H25" s="217">
        <v>0.01</v>
      </c>
      <c r="I25" s="217">
        <v>0.01</v>
      </c>
    </row>
    <row r="26" spans="1:17" s="195" customFormat="1" x14ac:dyDescent="0.35">
      <c r="A26" s="211" t="s">
        <v>609</v>
      </c>
      <c r="B26" s="212" t="s">
        <v>125</v>
      </c>
      <c r="C26" s="212" t="s">
        <v>611</v>
      </c>
      <c r="D26" s="217">
        <v>7.1999999999999998E-3</v>
      </c>
      <c r="E26" s="217">
        <v>1.2300000000000004E-2</v>
      </c>
      <c r="F26" s="217">
        <v>1.3899999999999999E-2</v>
      </c>
      <c r="G26" s="217">
        <v>1.5000000000000003E-2</v>
      </c>
      <c r="H26" s="217">
        <v>1.6E-2</v>
      </c>
      <c r="I26" s="217">
        <v>1.6E-2</v>
      </c>
    </row>
    <row r="27" spans="1:17" s="195" customFormat="1" x14ac:dyDescent="0.35">
      <c r="A27" s="211" t="s">
        <v>609</v>
      </c>
      <c r="B27" s="212" t="s">
        <v>131</v>
      </c>
      <c r="C27" s="212" t="s">
        <v>612</v>
      </c>
      <c r="D27" s="319">
        <v>0.1</v>
      </c>
      <c r="E27" s="319">
        <v>0.5</v>
      </c>
      <c r="F27" s="319">
        <v>0.7</v>
      </c>
      <c r="G27" s="319">
        <v>0.7</v>
      </c>
      <c r="H27" s="319">
        <v>0.8</v>
      </c>
      <c r="I27" s="319">
        <v>0.8</v>
      </c>
      <c r="L27" s="314"/>
      <c r="M27" s="314"/>
      <c r="N27" s="314"/>
      <c r="O27" s="314"/>
      <c r="P27" s="314"/>
      <c r="Q27" s="314"/>
    </row>
    <row r="28" spans="1:17" s="195" customFormat="1" x14ac:dyDescent="0.35">
      <c r="A28" s="211" t="s">
        <v>609</v>
      </c>
      <c r="B28" s="212" t="s">
        <v>131</v>
      </c>
      <c r="C28" s="212" t="s">
        <v>613</v>
      </c>
      <c r="D28" s="215">
        <v>1.3</v>
      </c>
      <c r="E28" s="215">
        <v>1.3</v>
      </c>
      <c r="F28" s="215">
        <v>1.3</v>
      </c>
      <c r="G28" s="215">
        <v>1.3</v>
      </c>
      <c r="H28" s="215">
        <v>1.3</v>
      </c>
      <c r="I28" s="215">
        <v>1.3</v>
      </c>
      <c r="L28" s="314"/>
      <c r="M28" s="314"/>
      <c r="N28" s="314"/>
      <c r="O28" s="314"/>
      <c r="P28" s="314"/>
      <c r="Q28" s="314"/>
    </row>
    <row r="29" spans="1:17" s="195" customFormat="1" x14ac:dyDescent="0.35">
      <c r="A29" s="211" t="s">
        <v>609</v>
      </c>
      <c r="B29" s="212" t="s">
        <v>129</v>
      </c>
      <c r="C29" s="212" t="s">
        <v>614</v>
      </c>
      <c r="D29" s="215">
        <v>4.5</v>
      </c>
      <c r="E29" s="215">
        <v>2</v>
      </c>
      <c r="F29" s="215">
        <v>1.4</v>
      </c>
      <c r="G29" s="215">
        <v>1</v>
      </c>
      <c r="H29" s="215">
        <v>0.5</v>
      </c>
      <c r="I29" s="215">
        <v>0.5</v>
      </c>
      <c r="L29" s="314"/>
      <c r="M29" s="314"/>
      <c r="N29" s="314"/>
      <c r="O29" s="314"/>
      <c r="P29" s="314"/>
      <c r="Q29" s="314"/>
    </row>
    <row r="30" spans="1:17" s="195" customFormat="1" x14ac:dyDescent="0.35">
      <c r="A30" s="211"/>
      <c r="B30" s="212"/>
      <c r="C30" s="212"/>
      <c r="D30" s="323"/>
      <c r="E30" s="215"/>
      <c r="F30" s="215"/>
      <c r="G30" s="215"/>
      <c r="H30" s="215"/>
      <c r="I30" s="324"/>
      <c r="L30" s="314"/>
      <c r="M30" s="314"/>
      <c r="N30" s="314"/>
      <c r="O30" s="314"/>
      <c r="P30" s="314"/>
      <c r="Q30" s="314"/>
    </row>
    <row r="31" spans="1:17" s="195" customFormat="1" x14ac:dyDescent="0.35">
      <c r="A31" s="211" t="s">
        <v>615</v>
      </c>
      <c r="B31" s="212" t="s">
        <v>616</v>
      </c>
      <c r="C31" s="212" t="s">
        <v>617</v>
      </c>
      <c r="D31" s="315">
        <v>38000</v>
      </c>
      <c r="E31" s="316">
        <v>38000</v>
      </c>
      <c r="F31" s="316">
        <v>38000</v>
      </c>
      <c r="G31" s="316">
        <v>38000</v>
      </c>
      <c r="H31" s="316">
        <v>38000</v>
      </c>
      <c r="I31" s="317">
        <v>38000</v>
      </c>
      <c r="L31" s="314"/>
      <c r="M31" s="314"/>
      <c r="N31" s="314"/>
      <c r="O31" s="314"/>
      <c r="P31" s="314"/>
      <c r="Q31" s="314"/>
    </row>
    <row r="32" spans="1:17" s="195" customFormat="1" x14ac:dyDescent="0.35">
      <c r="A32" s="211" t="s">
        <v>615</v>
      </c>
      <c r="B32" s="212" t="s">
        <v>616</v>
      </c>
      <c r="C32" s="212" t="s">
        <v>618</v>
      </c>
      <c r="D32" s="315">
        <v>28300</v>
      </c>
      <c r="E32" s="316">
        <v>28300</v>
      </c>
      <c r="F32" s="316">
        <v>28300</v>
      </c>
      <c r="G32" s="316">
        <v>28300</v>
      </c>
      <c r="H32" s="316">
        <v>28300</v>
      </c>
      <c r="I32" s="317">
        <v>28300</v>
      </c>
      <c r="L32" s="314"/>
      <c r="M32" s="314"/>
      <c r="N32" s="314"/>
      <c r="O32" s="314"/>
      <c r="P32" s="314"/>
      <c r="Q32" s="314"/>
    </row>
    <row r="33" spans="1:17" s="195" customFormat="1" x14ac:dyDescent="0.35">
      <c r="A33" s="211" t="s">
        <v>615</v>
      </c>
      <c r="B33" s="212" t="s">
        <v>125</v>
      </c>
      <c r="C33" s="212" t="s">
        <v>619</v>
      </c>
      <c r="D33" s="216">
        <v>8.9499999999999996E-2</v>
      </c>
      <c r="E33" s="216">
        <v>0.48209999999999997</v>
      </c>
      <c r="F33" s="216">
        <v>0.68430000000000002</v>
      </c>
      <c r="G33" s="216">
        <v>0.84440000000000004</v>
      </c>
      <c r="H33" s="216">
        <v>0.93520000000000003</v>
      </c>
      <c r="I33" s="216">
        <v>0.99009999999999998</v>
      </c>
    </row>
    <row r="34" spans="1:17" s="195" customFormat="1" x14ac:dyDescent="0.35">
      <c r="A34" s="211" t="s">
        <v>615</v>
      </c>
      <c r="B34" s="212" t="s">
        <v>125</v>
      </c>
      <c r="C34" s="212" t="s">
        <v>620</v>
      </c>
      <c r="D34" s="216">
        <v>0.71870000000000001</v>
      </c>
      <c r="E34" s="216">
        <v>0.1968</v>
      </c>
      <c r="F34" s="216">
        <v>9.3700000000000006E-2</v>
      </c>
      <c r="G34" s="216">
        <v>3.7909999999999999E-2</v>
      </c>
      <c r="H34" s="216">
        <v>1.29E-2</v>
      </c>
      <c r="I34" s="216">
        <v>1.1000000000000001E-3</v>
      </c>
    </row>
    <row r="35" spans="1:17" s="195" customFormat="1" x14ac:dyDescent="0.35">
      <c r="A35" s="211" t="s">
        <v>615</v>
      </c>
      <c r="B35" s="212" t="s">
        <v>125</v>
      </c>
      <c r="C35" s="212" t="s">
        <v>621</v>
      </c>
      <c r="D35" s="216">
        <v>0.1918</v>
      </c>
      <c r="E35" s="216">
        <v>0.31890000000000002</v>
      </c>
      <c r="F35" s="216">
        <v>0.21859999999999999</v>
      </c>
      <c r="G35" s="216">
        <v>0.1152</v>
      </c>
      <c r="H35" s="216">
        <v>5.0599999999999999E-2</v>
      </c>
      <c r="I35" s="216">
        <v>8.5000000000000006E-3</v>
      </c>
    </row>
    <row r="36" spans="1:17" s="195" customFormat="1" x14ac:dyDescent="0.35">
      <c r="A36" s="211" t="s">
        <v>615</v>
      </c>
      <c r="B36" s="212" t="s">
        <v>125</v>
      </c>
      <c r="C36" s="212" t="s">
        <v>622</v>
      </c>
      <c r="D36" s="216">
        <v>2.5999999999999999E-3</v>
      </c>
      <c r="E36" s="216">
        <v>0.1578</v>
      </c>
      <c r="F36" s="216">
        <v>0.37409999999999999</v>
      </c>
      <c r="G36" s="216">
        <v>0.64380000000000004</v>
      </c>
      <c r="H36" s="216">
        <v>0.91598000000000002</v>
      </c>
      <c r="I36" s="216">
        <v>1</v>
      </c>
    </row>
    <row r="37" spans="1:17" s="195" customFormat="1" x14ac:dyDescent="0.35">
      <c r="A37" s="211" t="s">
        <v>615</v>
      </c>
      <c r="B37" s="212" t="s">
        <v>125</v>
      </c>
      <c r="C37" s="212" t="s">
        <v>623</v>
      </c>
      <c r="D37" s="216">
        <v>0.96009999999999995</v>
      </c>
      <c r="E37" s="216">
        <v>0.65100000000000002</v>
      </c>
      <c r="F37" s="216">
        <v>0.3548</v>
      </c>
      <c r="G37" s="216">
        <v>1.7600000000000001E-2</v>
      </c>
      <c r="H37" s="216">
        <v>0</v>
      </c>
      <c r="I37" s="216">
        <v>0</v>
      </c>
    </row>
    <row r="38" spans="1:17" s="195" customFormat="1" x14ac:dyDescent="0.35">
      <c r="A38" s="211" t="s">
        <v>615</v>
      </c>
      <c r="B38" s="212" t="s">
        <v>125</v>
      </c>
      <c r="C38" s="212" t="s">
        <v>624</v>
      </c>
      <c r="D38" s="216">
        <v>3.73E-2</v>
      </c>
      <c r="E38" s="216">
        <v>0.1744</v>
      </c>
      <c r="F38" s="216">
        <v>0.2336</v>
      </c>
      <c r="G38" s="225">
        <v>0.27489999999999998</v>
      </c>
      <c r="H38" s="263">
        <v>0</v>
      </c>
      <c r="I38" s="263">
        <v>0</v>
      </c>
    </row>
    <row r="39" spans="1:17" s="195" customFormat="1" x14ac:dyDescent="0.35">
      <c r="A39" s="211" t="s">
        <v>615</v>
      </c>
      <c r="B39" s="212" t="s">
        <v>125</v>
      </c>
      <c r="C39" s="212" t="s">
        <v>625</v>
      </c>
      <c r="D39" s="216">
        <v>0</v>
      </c>
      <c r="E39" s="216">
        <v>1.67E-2</v>
      </c>
      <c r="F39" s="216">
        <v>3.7499999999999999E-2</v>
      </c>
      <c r="G39" s="216">
        <v>6.3700000000000007E-2</v>
      </c>
      <c r="H39" s="216">
        <v>8.4099999999999994E-2</v>
      </c>
      <c r="I39" s="216">
        <v>0</v>
      </c>
    </row>
    <row r="40" spans="1:17" s="195" customFormat="1" x14ac:dyDescent="0.35">
      <c r="A40" s="211" t="s">
        <v>615</v>
      </c>
      <c r="B40" s="212" t="s">
        <v>626</v>
      </c>
      <c r="C40" s="212" t="s">
        <v>627</v>
      </c>
      <c r="D40" s="215">
        <v>27.8</v>
      </c>
      <c r="E40" s="215">
        <v>35.1</v>
      </c>
      <c r="F40" s="215">
        <v>38.200000000000003</v>
      </c>
      <c r="G40" s="215">
        <v>41.3</v>
      </c>
      <c r="H40" s="215">
        <v>44.3</v>
      </c>
      <c r="I40" s="215">
        <v>43.7</v>
      </c>
      <c r="L40" s="314"/>
      <c r="M40" s="314"/>
      <c r="N40" s="314"/>
      <c r="O40" s="314"/>
      <c r="P40" s="314"/>
      <c r="Q40" s="314"/>
    </row>
    <row r="41" spans="1:17" s="195" customFormat="1" x14ac:dyDescent="0.35">
      <c r="A41" s="211" t="s">
        <v>615</v>
      </c>
      <c r="B41" s="212" t="s">
        <v>626</v>
      </c>
      <c r="C41" s="212" t="s">
        <v>628</v>
      </c>
      <c r="D41" s="215">
        <v>66.400000000000006</v>
      </c>
      <c r="E41" s="215">
        <v>75.5</v>
      </c>
      <c r="F41" s="215">
        <v>79.7</v>
      </c>
      <c r="G41" s="215">
        <v>83.6</v>
      </c>
      <c r="H41" s="215">
        <v>87.5</v>
      </c>
      <c r="I41" s="215">
        <v>86.8</v>
      </c>
      <c r="L41" s="314"/>
      <c r="M41" s="314"/>
      <c r="N41" s="314"/>
      <c r="O41" s="314"/>
      <c r="P41" s="314"/>
      <c r="Q41" s="314"/>
    </row>
    <row r="42" spans="1:17" s="195" customFormat="1" x14ac:dyDescent="0.35">
      <c r="A42" s="211" t="s">
        <v>615</v>
      </c>
      <c r="B42" s="212" t="s">
        <v>629</v>
      </c>
      <c r="C42" s="212" t="s">
        <v>630</v>
      </c>
      <c r="D42" s="215">
        <v>1.6</v>
      </c>
      <c r="E42" s="215">
        <v>1.48</v>
      </c>
      <c r="F42" s="215">
        <v>1.42</v>
      </c>
      <c r="G42" s="215">
        <v>1.36</v>
      </c>
      <c r="H42" s="215">
        <v>1.3</v>
      </c>
      <c r="I42" s="215">
        <v>1.3</v>
      </c>
      <c r="K42" s="344"/>
      <c r="L42" s="345"/>
      <c r="M42" s="345"/>
      <c r="N42" s="345"/>
      <c r="O42" s="345"/>
      <c r="P42" s="345"/>
      <c r="Q42" s="345"/>
    </row>
    <row r="43" spans="1:17" s="195" customFormat="1" x14ac:dyDescent="0.35">
      <c r="A43" s="211" t="s">
        <v>615</v>
      </c>
      <c r="B43" s="212" t="s">
        <v>629</v>
      </c>
      <c r="C43" s="212" t="s">
        <v>631</v>
      </c>
      <c r="D43" s="215">
        <v>3.7040000000000002</v>
      </c>
      <c r="E43" s="215">
        <v>3.556</v>
      </c>
      <c r="F43" s="215">
        <v>3.4820000000000002</v>
      </c>
      <c r="G43" s="215">
        <v>3.4079999999999999</v>
      </c>
      <c r="H43" s="215">
        <v>3.3340000000000001</v>
      </c>
      <c r="I43" s="215">
        <v>3.3340000000000001</v>
      </c>
      <c r="K43" s="344"/>
      <c r="L43" s="345"/>
      <c r="M43" s="345"/>
      <c r="N43" s="345"/>
      <c r="O43" s="345"/>
      <c r="P43" s="345"/>
      <c r="Q43" s="345"/>
    </row>
    <row r="44" spans="1:17" s="195" customFormat="1" x14ac:dyDescent="0.35">
      <c r="A44" s="211" t="s">
        <v>615</v>
      </c>
      <c r="B44" s="212" t="s">
        <v>629</v>
      </c>
      <c r="C44" s="212" t="s">
        <v>632</v>
      </c>
      <c r="D44" s="215">
        <v>1.9990000000000001</v>
      </c>
      <c r="E44" s="215">
        <v>1.7529999999999999</v>
      </c>
      <c r="F44" s="215">
        <v>1.6339999999999999</v>
      </c>
      <c r="G44" s="215">
        <v>1.5269999999999999</v>
      </c>
      <c r="H44" s="215">
        <v>1.419</v>
      </c>
      <c r="I44" s="215">
        <v>1.419</v>
      </c>
      <c r="K44" s="344"/>
      <c r="L44" s="345"/>
      <c r="M44" s="345"/>
      <c r="N44" s="345"/>
      <c r="O44" s="345"/>
      <c r="P44" s="345"/>
      <c r="Q44" s="345"/>
    </row>
    <row r="45" spans="1:17" s="195" customFormat="1" x14ac:dyDescent="0.35">
      <c r="A45" s="211" t="s">
        <v>615</v>
      </c>
      <c r="B45" s="212" t="s">
        <v>629</v>
      </c>
      <c r="C45" s="212" t="s">
        <v>633</v>
      </c>
      <c r="D45" s="215">
        <v>1.84</v>
      </c>
      <c r="E45" s="215">
        <v>1.724</v>
      </c>
      <c r="F45" s="215">
        <v>1.6659999999999999</v>
      </c>
      <c r="G45" s="215">
        <v>1.6080000000000001</v>
      </c>
      <c r="H45" s="215">
        <v>1.55</v>
      </c>
      <c r="I45" s="215">
        <v>1.55</v>
      </c>
      <c r="K45" s="344"/>
      <c r="L45" s="345"/>
      <c r="M45" s="345"/>
      <c r="N45" s="345"/>
      <c r="O45" s="345"/>
      <c r="P45" s="345"/>
      <c r="Q45" s="345"/>
    </row>
    <row r="46" spans="1:17" s="195" customFormat="1" x14ac:dyDescent="0.35">
      <c r="A46" s="211" t="s">
        <v>615</v>
      </c>
      <c r="B46" s="212" t="s">
        <v>629</v>
      </c>
      <c r="C46" s="212" t="s">
        <v>634</v>
      </c>
      <c r="D46" s="215">
        <v>2.7309999999999999</v>
      </c>
      <c r="E46" s="215">
        <v>2.6219999999999999</v>
      </c>
      <c r="F46" s="215">
        <v>2.5670000000000002</v>
      </c>
      <c r="G46" s="215">
        <v>2.512</v>
      </c>
      <c r="H46" s="215">
        <v>2.4580000000000002</v>
      </c>
      <c r="I46" s="215">
        <v>2.4580000000000002</v>
      </c>
      <c r="K46" s="344"/>
      <c r="L46" s="345"/>
      <c r="M46" s="345"/>
      <c r="N46" s="345"/>
      <c r="O46" s="345"/>
      <c r="P46" s="345"/>
      <c r="Q46" s="345"/>
    </row>
    <row r="47" spans="1:17" s="195" customFormat="1" x14ac:dyDescent="0.35">
      <c r="A47" s="211" t="s">
        <v>615</v>
      </c>
      <c r="B47" s="212" t="s">
        <v>629</v>
      </c>
      <c r="C47" s="212" t="s">
        <v>635</v>
      </c>
      <c r="D47" s="215">
        <v>2.798</v>
      </c>
      <c r="E47" s="215">
        <v>2.4550000000000001</v>
      </c>
      <c r="F47" s="215">
        <v>2.2879999999999998</v>
      </c>
      <c r="G47" s="215">
        <v>2.137</v>
      </c>
      <c r="H47" s="215">
        <v>1.9870000000000001</v>
      </c>
      <c r="I47" s="215">
        <v>1.9870000000000001</v>
      </c>
      <c r="K47" s="344"/>
      <c r="L47" s="345"/>
      <c r="M47" s="345"/>
      <c r="N47" s="345"/>
      <c r="O47" s="345"/>
      <c r="P47" s="345"/>
      <c r="Q47" s="345"/>
    </row>
    <row r="48" spans="1:17" s="195" customFormat="1" x14ac:dyDescent="0.35">
      <c r="A48" s="211" t="s">
        <v>615</v>
      </c>
      <c r="B48" s="212" t="s">
        <v>629</v>
      </c>
      <c r="C48" s="212" t="s">
        <v>636</v>
      </c>
      <c r="D48" s="215">
        <v>3.996</v>
      </c>
      <c r="E48" s="215">
        <v>3.8359999999999999</v>
      </c>
      <c r="F48" s="215">
        <v>3.7559999999999998</v>
      </c>
      <c r="G48" s="215">
        <v>3.6760000000000002</v>
      </c>
      <c r="H48" s="215">
        <v>3.5960000000000001</v>
      </c>
      <c r="I48" s="215">
        <v>3.5960000000000001</v>
      </c>
      <c r="K48" s="344"/>
      <c r="L48" s="345"/>
      <c r="M48" s="345"/>
      <c r="N48" s="345"/>
      <c r="O48" s="345"/>
      <c r="P48" s="345"/>
      <c r="Q48" s="345"/>
    </row>
    <row r="49" spans="1:17" s="195" customFormat="1" x14ac:dyDescent="0.35">
      <c r="A49" s="211" t="s">
        <v>615</v>
      </c>
      <c r="B49" s="212" t="s">
        <v>131</v>
      </c>
      <c r="C49" s="212" t="s">
        <v>637</v>
      </c>
      <c r="D49" s="215">
        <v>0.2</v>
      </c>
      <c r="E49" s="215">
        <v>1</v>
      </c>
      <c r="F49" s="215">
        <v>1.4</v>
      </c>
      <c r="G49" s="215">
        <v>1.8</v>
      </c>
      <c r="H49" s="215">
        <v>2</v>
      </c>
      <c r="I49" s="215">
        <v>2.1</v>
      </c>
      <c r="L49" s="314"/>
      <c r="M49" s="314"/>
      <c r="N49" s="314"/>
      <c r="O49" s="314"/>
      <c r="P49" s="314"/>
      <c r="Q49" s="314"/>
    </row>
    <row r="50" spans="1:17" s="195" customFormat="1" x14ac:dyDescent="0.35">
      <c r="A50" s="211" t="s">
        <v>615</v>
      </c>
      <c r="B50" s="212" t="s">
        <v>131</v>
      </c>
      <c r="C50" s="212" t="s">
        <v>638</v>
      </c>
      <c r="D50" s="215">
        <v>0</v>
      </c>
      <c r="E50" s="215">
        <v>0.6</v>
      </c>
      <c r="F50" s="215">
        <v>1.4</v>
      </c>
      <c r="G50" s="215">
        <v>2.4</v>
      </c>
      <c r="H50" s="215">
        <v>3.5</v>
      </c>
      <c r="I50" s="215">
        <v>3.8</v>
      </c>
      <c r="L50" s="314"/>
      <c r="M50" s="314"/>
      <c r="N50" s="314"/>
      <c r="O50" s="314"/>
      <c r="P50" s="314"/>
      <c r="Q50" s="314"/>
    </row>
    <row r="51" spans="1:17" s="195" customFormat="1" x14ac:dyDescent="0.35">
      <c r="A51" s="211" t="s">
        <v>615</v>
      </c>
      <c r="B51" s="212" t="s">
        <v>129</v>
      </c>
      <c r="C51" s="212" t="s">
        <v>639</v>
      </c>
      <c r="D51" s="215">
        <v>2.8</v>
      </c>
      <c r="E51" s="215">
        <v>0.9</v>
      </c>
      <c r="F51" s="215">
        <v>0.5</v>
      </c>
      <c r="G51" s="215">
        <v>0.2</v>
      </c>
      <c r="H51" s="215">
        <v>0.1</v>
      </c>
      <c r="I51" s="215">
        <v>0</v>
      </c>
      <c r="L51" s="314"/>
      <c r="M51" s="314"/>
      <c r="N51" s="314"/>
      <c r="O51" s="314"/>
      <c r="P51" s="314"/>
      <c r="Q51" s="314"/>
    </row>
    <row r="52" spans="1:17" s="195" customFormat="1" x14ac:dyDescent="0.35">
      <c r="A52" s="211" t="s">
        <v>615</v>
      </c>
      <c r="B52" s="212" t="s">
        <v>129</v>
      </c>
      <c r="C52" s="212" t="s">
        <v>640</v>
      </c>
      <c r="D52" s="215">
        <v>4.9000000000000004</v>
      </c>
      <c r="E52" s="215">
        <v>3.6</v>
      </c>
      <c r="F52" s="215">
        <v>2.1</v>
      </c>
      <c r="G52" s="215">
        <v>0.1</v>
      </c>
      <c r="H52" s="215">
        <v>0</v>
      </c>
      <c r="I52" s="215">
        <v>0</v>
      </c>
      <c r="L52" s="314"/>
      <c r="M52" s="314"/>
      <c r="N52" s="314"/>
      <c r="O52" s="314"/>
      <c r="P52" s="314"/>
      <c r="Q52" s="314"/>
    </row>
    <row r="53" spans="1:17" s="195" customFormat="1" x14ac:dyDescent="0.35">
      <c r="A53" s="211" t="s">
        <v>615</v>
      </c>
      <c r="B53" s="212" t="s">
        <v>129</v>
      </c>
      <c r="C53" s="212" t="s">
        <v>641</v>
      </c>
      <c r="D53" s="215">
        <v>0.4</v>
      </c>
      <c r="E53" s="215">
        <v>0.7</v>
      </c>
      <c r="F53" s="215">
        <v>0.5</v>
      </c>
      <c r="G53" s="215">
        <v>0.3</v>
      </c>
      <c r="H53" s="215">
        <v>0.1</v>
      </c>
      <c r="I53" s="215">
        <v>0</v>
      </c>
      <c r="L53" s="314"/>
      <c r="M53" s="314"/>
      <c r="N53" s="314"/>
      <c r="O53" s="314"/>
      <c r="P53" s="314"/>
      <c r="Q53" s="314"/>
    </row>
    <row r="54" spans="1:17" s="195" customFormat="1" x14ac:dyDescent="0.35">
      <c r="A54" s="211" t="s">
        <v>615</v>
      </c>
      <c r="B54" s="212" t="s">
        <v>129</v>
      </c>
      <c r="C54" s="212" t="s">
        <v>642</v>
      </c>
      <c r="D54" s="215">
        <v>0.2</v>
      </c>
      <c r="E54" s="215">
        <v>0.9</v>
      </c>
      <c r="F54" s="215">
        <v>1.2</v>
      </c>
      <c r="G54" s="215">
        <v>1.4</v>
      </c>
      <c r="H54" s="215">
        <v>0</v>
      </c>
      <c r="I54" s="215">
        <v>0</v>
      </c>
      <c r="L54" s="314"/>
      <c r="M54" s="314"/>
      <c r="N54" s="314"/>
      <c r="O54" s="314"/>
      <c r="P54" s="314"/>
      <c r="Q54" s="314"/>
    </row>
    <row r="55" spans="1:17" s="195" customFormat="1" x14ac:dyDescent="0.35">
      <c r="A55" s="211" t="s">
        <v>615</v>
      </c>
      <c r="B55" s="212" t="s">
        <v>129</v>
      </c>
      <c r="C55" s="212" t="s">
        <v>643</v>
      </c>
      <c r="D55" s="319">
        <v>0</v>
      </c>
      <c r="E55" s="319">
        <v>0.1</v>
      </c>
      <c r="F55" s="319">
        <v>0.3</v>
      </c>
      <c r="G55" s="319">
        <v>0.6</v>
      </c>
      <c r="H55" s="319">
        <v>0.7</v>
      </c>
      <c r="I55" s="319">
        <v>0</v>
      </c>
      <c r="L55" s="314"/>
      <c r="M55" s="314"/>
      <c r="N55" s="314"/>
      <c r="O55" s="314"/>
      <c r="P55" s="314"/>
      <c r="Q55" s="314"/>
    </row>
    <row r="56" spans="1:17" s="195" customFormat="1" x14ac:dyDescent="0.35">
      <c r="A56" s="211"/>
      <c r="B56" s="212"/>
      <c r="C56" s="212"/>
      <c r="D56" s="319"/>
      <c r="E56" s="319"/>
      <c r="F56" s="319"/>
      <c r="G56" s="319"/>
      <c r="H56" s="319"/>
      <c r="I56" s="319"/>
      <c r="L56" s="314"/>
      <c r="M56" s="314"/>
      <c r="N56" s="314"/>
      <c r="O56" s="314"/>
      <c r="P56" s="314"/>
      <c r="Q56" s="314"/>
    </row>
    <row r="57" spans="1:17" s="195" customFormat="1" x14ac:dyDescent="0.35">
      <c r="A57" s="211" t="s">
        <v>644</v>
      </c>
      <c r="B57" s="212" t="s">
        <v>125</v>
      </c>
      <c r="C57" s="212" t="s">
        <v>645</v>
      </c>
      <c r="D57" s="216">
        <v>0.25</v>
      </c>
      <c r="E57" s="216">
        <v>6.8199999999999997E-2</v>
      </c>
      <c r="F57" s="216">
        <v>0</v>
      </c>
      <c r="G57" s="216">
        <v>0</v>
      </c>
      <c r="H57" s="216">
        <v>0</v>
      </c>
      <c r="I57" s="216">
        <v>0</v>
      </c>
    </row>
    <row r="58" spans="1:17" s="195" customFormat="1" x14ac:dyDescent="0.35">
      <c r="A58" s="211" t="s">
        <v>644</v>
      </c>
      <c r="B58" s="212" t="s">
        <v>125</v>
      </c>
      <c r="C58" s="212" t="s">
        <v>646</v>
      </c>
      <c r="D58" s="216">
        <v>0.75</v>
      </c>
      <c r="E58" s="216">
        <v>0.89539999999999997</v>
      </c>
      <c r="F58" s="216">
        <v>0.95</v>
      </c>
      <c r="G58" s="216">
        <v>0.95</v>
      </c>
      <c r="H58" s="216">
        <v>0.95</v>
      </c>
      <c r="I58" s="216">
        <v>0.95</v>
      </c>
    </row>
    <row r="59" spans="1:17" s="195" customFormat="1" x14ac:dyDescent="0.35">
      <c r="A59" s="211" t="s">
        <v>644</v>
      </c>
      <c r="B59" s="212" t="s">
        <v>125</v>
      </c>
      <c r="C59" s="212" t="s">
        <v>647</v>
      </c>
      <c r="D59" s="216">
        <v>0</v>
      </c>
      <c r="E59" s="216">
        <v>3.6400000000000002E-2</v>
      </c>
      <c r="F59" s="216">
        <v>0.05</v>
      </c>
      <c r="G59" s="216">
        <v>0.05</v>
      </c>
      <c r="H59" s="216">
        <v>0.05</v>
      </c>
      <c r="I59" s="216">
        <v>0.05</v>
      </c>
    </row>
    <row r="60" spans="1:17" s="195" customFormat="1" x14ac:dyDescent="0.35">
      <c r="A60" s="211" t="s">
        <v>644</v>
      </c>
      <c r="B60" s="212" t="s">
        <v>125</v>
      </c>
      <c r="C60" s="212" t="s">
        <v>648</v>
      </c>
      <c r="D60" s="216">
        <v>8.6400000000000005E-2</v>
      </c>
      <c r="E60" s="216">
        <v>9.6500000000000002E-2</v>
      </c>
      <c r="F60" s="216">
        <v>0.1065</v>
      </c>
      <c r="G60" s="216">
        <v>0.1164</v>
      </c>
      <c r="H60" s="216">
        <v>0.12640000000000001</v>
      </c>
      <c r="I60" s="216">
        <v>0.12640000000000001</v>
      </c>
    </row>
    <row r="61" spans="1:17" s="195" customFormat="1" x14ac:dyDescent="0.35">
      <c r="A61" s="211" t="s">
        <v>644</v>
      </c>
      <c r="B61" s="212" t="s">
        <v>125</v>
      </c>
      <c r="C61" s="212" t="s">
        <v>649</v>
      </c>
      <c r="D61" s="216">
        <v>2.9499999999999998E-2</v>
      </c>
      <c r="E61" s="216">
        <v>3.4099999999999998E-2</v>
      </c>
      <c r="F61" s="216">
        <v>3.6400000000000002E-2</v>
      </c>
      <c r="G61" s="216">
        <v>3.8600000000000002E-2</v>
      </c>
      <c r="H61" s="216">
        <v>4.0910000000000002E-2</v>
      </c>
      <c r="I61" s="216">
        <v>4.0899999999999999E-2</v>
      </c>
    </row>
    <row r="62" spans="1:17" s="195" customFormat="1" x14ac:dyDescent="0.35">
      <c r="A62" s="211" t="s">
        <v>644</v>
      </c>
      <c r="B62" s="212" t="s">
        <v>125</v>
      </c>
      <c r="C62" s="212" t="s">
        <v>650</v>
      </c>
      <c r="D62" s="216">
        <v>6.5000000000000002E-2</v>
      </c>
      <c r="E62" s="216">
        <v>1.7727272727272748E-2</v>
      </c>
      <c r="F62" s="216">
        <v>0</v>
      </c>
      <c r="G62" s="216">
        <v>0</v>
      </c>
      <c r="H62" s="216">
        <v>0</v>
      </c>
      <c r="I62" s="216">
        <v>0</v>
      </c>
    </row>
    <row r="63" spans="1:17" s="195" customFormat="1" x14ac:dyDescent="0.35">
      <c r="A63" s="211" t="s">
        <v>644</v>
      </c>
      <c r="B63" s="212" t="s">
        <v>125</v>
      </c>
      <c r="C63" s="212" t="s">
        <v>651</v>
      </c>
      <c r="D63" s="216">
        <v>0.93500000000000005</v>
      </c>
      <c r="E63" s="216">
        <v>0.96045454545454545</v>
      </c>
      <c r="F63" s="216">
        <v>0.97</v>
      </c>
      <c r="G63" s="216">
        <v>0.97</v>
      </c>
      <c r="H63" s="216">
        <v>0.97</v>
      </c>
      <c r="I63" s="216">
        <v>0.97</v>
      </c>
    </row>
    <row r="64" spans="1:17" s="195" customFormat="1" x14ac:dyDescent="0.35">
      <c r="A64" s="211" t="s">
        <v>644</v>
      </c>
      <c r="B64" s="212" t="s">
        <v>125</v>
      </c>
      <c r="C64" s="212" t="s">
        <v>652</v>
      </c>
      <c r="D64" s="216">
        <v>0</v>
      </c>
      <c r="E64" s="216">
        <v>2.1818181818181816E-2</v>
      </c>
      <c r="F64" s="216">
        <v>0.03</v>
      </c>
      <c r="G64" s="216">
        <v>0.03</v>
      </c>
      <c r="H64" s="216">
        <v>0.03</v>
      </c>
      <c r="I64" s="216">
        <v>0.03</v>
      </c>
    </row>
    <row r="65" spans="1:17" s="195" customFormat="1" x14ac:dyDescent="0.35">
      <c r="A65" s="211" t="s">
        <v>644</v>
      </c>
      <c r="B65" s="212" t="s">
        <v>125</v>
      </c>
      <c r="C65" s="212" t="s">
        <v>653</v>
      </c>
      <c r="D65" s="216">
        <v>8.5699999999999998E-2</v>
      </c>
      <c r="E65" s="216">
        <v>9.8900000000000002E-2</v>
      </c>
      <c r="F65" s="216">
        <v>0.1053</v>
      </c>
      <c r="G65" s="216">
        <v>0.1118</v>
      </c>
      <c r="H65" s="216">
        <v>0.11840000000000001</v>
      </c>
      <c r="I65" s="216">
        <v>0.11840000000000001</v>
      </c>
    </row>
    <row r="66" spans="1:17" s="195" customFormat="1" x14ac:dyDescent="0.35">
      <c r="A66" s="211" t="s">
        <v>644</v>
      </c>
      <c r="B66" s="212" t="s">
        <v>654</v>
      </c>
      <c r="C66" s="212" t="s">
        <v>655</v>
      </c>
      <c r="D66" s="215">
        <v>56</v>
      </c>
      <c r="E66" s="215">
        <v>54.1</v>
      </c>
      <c r="F66" s="215">
        <v>54.1</v>
      </c>
      <c r="G66" s="215">
        <v>54.1</v>
      </c>
      <c r="H66" s="215">
        <v>54.1</v>
      </c>
      <c r="I66" s="215">
        <v>54.1</v>
      </c>
      <c r="L66" s="314"/>
      <c r="M66" s="314"/>
      <c r="N66" s="314"/>
      <c r="O66" s="314"/>
      <c r="P66" s="314"/>
      <c r="Q66" s="314"/>
    </row>
    <row r="67" spans="1:17" s="195" customFormat="1" x14ac:dyDescent="0.35">
      <c r="A67" s="211" t="s">
        <v>644</v>
      </c>
      <c r="B67" s="212" t="s">
        <v>654</v>
      </c>
      <c r="C67" s="212" t="s">
        <v>656</v>
      </c>
      <c r="D67" s="215">
        <v>90.6</v>
      </c>
      <c r="E67" s="215">
        <v>90.6</v>
      </c>
      <c r="F67" s="215">
        <v>90.6</v>
      </c>
      <c r="G67" s="215">
        <v>90.6</v>
      </c>
      <c r="H67" s="215">
        <v>90.6</v>
      </c>
      <c r="I67" s="215">
        <v>90.6</v>
      </c>
      <c r="L67" s="314"/>
      <c r="M67" s="314"/>
      <c r="N67" s="314"/>
      <c r="O67" s="314"/>
      <c r="P67" s="314"/>
      <c r="Q67" s="314"/>
    </row>
    <row r="68" spans="1:17" s="195" customFormat="1" x14ac:dyDescent="0.35">
      <c r="A68" s="211" t="s">
        <v>644</v>
      </c>
      <c r="B68" s="212" t="s">
        <v>654</v>
      </c>
      <c r="C68" s="212" t="s">
        <v>657</v>
      </c>
      <c r="D68" s="215">
        <v>99.1</v>
      </c>
      <c r="E68" s="215">
        <v>99.3</v>
      </c>
      <c r="F68" s="215">
        <v>101.4</v>
      </c>
      <c r="G68" s="215">
        <v>103.6</v>
      </c>
      <c r="H68" s="215">
        <v>106</v>
      </c>
      <c r="I68" s="215">
        <v>106</v>
      </c>
      <c r="L68" s="314"/>
      <c r="M68" s="314"/>
      <c r="N68" s="314"/>
      <c r="O68" s="314"/>
      <c r="P68" s="314"/>
      <c r="Q68" s="314"/>
    </row>
    <row r="69" spans="1:17" s="195" customFormat="1" x14ac:dyDescent="0.35">
      <c r="A69" s="211" t="s">
        <v>644</v>
      </c>
      <c r="B69" s="212" t="s">
        <v>654</v>
      </c>
      <c r="C69" s="212" t="s">
        <v>658</v>
      </c>
      <c r="D69" s="215">
        <v>98.7</v>
      </c>
      <c r="E69" s="215">
        <v>96.6</v>
      </c>
      <c r="F69" s="215">
        <v>96.6</v>
      </c>
      <c r="G69" s="215">
        <v>96.6</v>
      </c>
      <c r="H69" s="215">
        <v>96.6</v>
      </c>
      <c r="I69" s="215">
        <v>96.6</v>
      </c>
      <c r="L69" s="314"/>
      <c r="M69" s="314"/>
      <c r="N69" s="314"/>
      <c r="O69" s="314"/>
      <c r="P69" s="314"/>
      <c r="Q69" s="314"/>
    </row>
    <row r="70" spans="1:17" s="195" customFormat="1" x14ac:dyDescent="0.35">
      <c r="A70" s="211" t="s">
        <v>644</v>
      </c>
      <c r="B70" s="212" t="s">
        <v>659</v>
      </c>
      <c r="C70" s="212" t="s">
        <v>660</v>
      </c>
      <c r="D70" s="215">
        <v>64.400000000000006</v>
      </c>
      <c r="E70" s="215">
        <v>60.7</v>
      </c>
      <c r="F70" s="215">
        <v>60.5</v>
      </c>
      <c r="G70" s="215">
        <v>60.3</v>
      </c>
      <c r="H70" s="215">
        <v>60.1</v>
      </c>
      <c r="I70" s="215">
        <v>60.1</v>
      </c>
      <c r="L70" s="314"/>
      <c r="M70" s="314"/>
      <c r="N70" s="314"/>
      <c r="O70" s="314"/>
      <c r="P70" s="314"/>
      <c r="Q70" s="314"/>
    </row>
    <row r="71" spans="1:17" s="195" customFormat="1" x14ac:dyDescent="0.35">
      <c r="A71" s="211" t="s">
        <v>644</v>
      </c>
      <c r="B71" s="212" t="s">
        <v>659</v>
      </c>
      <c r="C71" s="212" t="s">
        <v>661</v>
      </c>
      <c r="D71" s="215">
        <v>100.8</v>
      </c>
      <c r="E71" s="215">
        <v>100.8</v>
      </c>
      <c r="F71" s="215">
        <v>100.8</v>
      </c>
      <c r="G71" s="215">
        <v>100.8</v>
      </c>
      <c r="H71" s="215">
        <v>100.8</v>
      </c>
      <c r="I71" s="215">
        <v>100.8</v>
      </c>
      <c r="L71" s="314"/>
      <c r="M71" s="314"/>
      <c r="N71" s="314"/>
      <c r="O71" s="314"/>
      <c r="P71" s="314"/>
      <c r="Q71" s="314"/>
    </row>
    <row r="72" spans="1:17" s="195" customFormat="1" x14ac:dyDescent="0.35">
      <c r="A72" s="211" t="s">
        <v>644</v>
      </c>
      <c r="B72" s="212" t="s">
        <v>659</v>
      </c>
      <c r="C72" s="212" t="s">
        <v>662</v>
      </c>
      <c r="D72" s="215">
        <v>114.1</v>
      </c>
      <c r="E72" s="215">
        <v>111.5</v>
      </c>
      <c r="F72" s="215">
        <v>113.4</v>
      </c>
      <c r="G72" s="215">
        <v>115.5</v>
      </c>
      <c r="H72" s="215">
        <v>117.8</v>
      </c>
      <c r="I72" s="215">
        <v>117.8</v>
      </c>
      <c r="L72" s="314"/>
      <c r="M72" s="314"/>
      <c r="N72" s="314"/>
      <c r="O72" s="314"/>
      <c r="P72" s="314"/>
      <c r="Q72" s="314"/>
    </row>
    <row r="73" spans="1:17" s="195" customFormat="1" x14ac:dyDescent="0.35">
      <c r="A73" s="211" t="s">
        <v>644</v>
      </c>
      <c r="B73" s="212" t="s">
        <v>131</v>
      </c>
      <c r="C73" s="212" t="s">
        <v>663</v>
      </c>
      <c r="D73" s="215">
        <v>10</v>
      </c>
      <c r="E73" s="215">
        <v>11.6</v>
      </c>
      <c r="F73" s="215">
        <v>12.5</v>
      </c>
      <c r="G73" s="215">
        <v>13.4</v>
      </c>
      <c r="H73" s="215">
        <v>14.3</v>
      </c>
      <c r="I73" s="215">
        <v>14.4</v>
      </c>
      <c r="L73" s="314"/>
      <c r="M73" s="314"/>
      <c r="N73" s="314"/>
      <c r="O73" s="314"/>
      <c r="P73" s="314"/>
      <c r="Q73" s="314"/>
    </row>
    <row r="74" spans="1:17" s="195" customFormat="1" x14ac:dyDescent="0.35">
      <c r="A74" s="211" t="s">
        <v>644</v>
      </c>
      <c r="B74" s="212" t="s">
        <v>129</v>
      </c>
      <c r="C74" s="212" t="s">
        <v>664</v>
      </c>
      <c r="D74" s="215">
        <v>1.2</v>
      </c>
      <c r="E74" s="215">
        <v>0.4</v>
      </c>
      <c r="F74" s="215">
        <v>0</v>
      </c>
      <c r="G74" s="215">
        <v>0</v>
      </c>
      <c r="H74" s="215">
        <v>0</v>
      </c>
      <c r="I74" s="215">
        <v>0</v>
      </c>
      <c r="L74" s="314"/>
      <c r="M74" s="314"/>
      <c r="N74" s="314"/>
      <c r="O74" s="314"/>
      <c r="P74" s="314"/>
      <c r="Q74" s="314"/>
    </row>
    <row r="75" spans="1:17" s="195" customFormat="1" x14ac:dyDescent="0.35">
      <c r="A75" s="211" t="s">
        <v>644</v>
      </c>
      <c r="B75" s="212" t="s">
        <v>129</v>
      </c>
      <c r="C75" s="212" t="s">
        <v>665</v>
      </c>
      <c r="D75" s="215">
        <v>0</v>
      </c>
      <c r="E75" s="215">
        <v>0.4</v>
      </c>
      <c r="F75" s="215">
        <v>0.6</v>
      </c>
      <c r="G75" s="215">
        <v>0.6</v>
      </c>
      <c r="H75" s="215">
        <v>0.7</v>
      </c>
      <c r="I75" s="215">
        <v>0.7</v>
      </c>
      <c r="L75" s="314"/>
      <c r="M75" s="314"/>
      <c r="N75" s="314"/>
      <c r="O75" s="314"/>
      <c r="P75" s="314"/>
      <c r="Q75" s="314"/>
    </row>
    <row r="76" spans="1:17" s="195" customFormat="1" x14ac:dyDescent="0.35">
      <c r="A76" s="211"/>
      <c r="B76" s="212"/>
      <c r="C76" s="212"/>
      <c r="D76" s="215"/>
      <c r="E76" s="215"/>
      <c r="F76" s="215"/>
      <c r="G76" s="215"/>
      <c r="H76" s="215"/>
      <c r="I76" s="215"/>
      <c r="L76" s="314"/>
      <c r="M76" s="314"/>
      <c r="N76" s="314"/>
      <c r="O76" s="314"/>
      <c r="P76" s="314"/>
      <c r="Q76" s="314"/>
    </row>
    <row r="77" spans="1:17" s="195" customFormat="1" x14ac:dyDescent="0.35">
      <c r="A77" s="211" t="s">
        <v>666</v>
      </c>
      <c r="B77" s="212" t="s">
        <v>125</v>
      </c>
      <c r="C77" s="212" t="s">
        <v>667</v>
      </c>
      <c r="D77" s="216">
        <v>1.7399999999999999E-2</v>
      </c>
      <c r="E77" s="216">
        <v>2.24E-2</v>
      </c>
      <c r="F77" s="216">
        <v>2.24E-2</v>
      </c>
      <c r="G77" s="216">
        <v>2.24E-2</v>
      </c>
      <c r="H77" s="216">
        <v>2.24E-2</v>
      </c>
      <c r="I77" s="216">
        <v>2.24E-2</v>
      </c>
    </row>
    <row r="78" spans="1:17" s="195" customFormat="1" x14ac:dyDescent="0.35">
      <c r="A78" s="211" t="s">
        <v>666</v>
      </c>
      <c r="B78" s="212" t="s">
        <v>131</v>
      </c>
      <c r="C78" s="212" t="s">
        <v>668</v>
      </c>
      <c r="D78" s="215">
        <v>0</v>
      </c>
      <c r="E78" s="215">
        <v>0.4</v>
      </c>
      <c r="F78" s="215">
        <v>0.7</v>
      </c>
      <c r="G78" s="215">
        <v>0.9</v>
      </c>
      <c r="H78" s="215">
        <v>1.1000000000000001</v>
      </c>
      <c r="I78" s="215">
        <v>1.1000000000000001</v>
      </c>
      <c r="L78" s="314"/>
      <c r="M78" s="314"/>
      <c r="N78" s="314"/>
      <c r="O78" s="314"/>
      <c r="P78" s="314"/>
      <c r="Q78" s="314"/>
    </row>
    <row r="79" spans="1:17" s="195" customFormat="1" x14ac:dyDescent="0.35">
      <c r="A79" s="211" t="s">
        <v>666</v>
      </c>
      <c r="B79" s="212" t="s">
        <v>131</v>
      </c>
      <c r="C79" s="212" t="s">
        <v>669</v>
      </c>
      <c r="D79" s="215">
        <v>0</v>
      </c>
      <c r="E79" s="215">
        <v>0.2</v>
      </c>
      <c r="F79" s="215">
        <v>0.3</v>
      </c>
      <c r="G79" s="215">
        <v>0.4</v>
      </c>
      <c r="H79" s="215">
        <v>0.5</v>
      </c>
      <c r="I79" s="215">
        <v>0.5</v>
      </c>
      <c r="L79" s="314"/>
      <c r="M79" s="314"/>
      <c r="N79" s="314"/>
      <c r="O79" s="314"/>
      <c r="P79" s="314"/>
      <c r="Q79" s="314"/>
    </row>
    <row r="80" spans="1:17" s="195" customFormat="1" x14ac:dyDescent="0.35">
      <c r="A80" s="211" t="s">
        <v>666</v>
      </c>
      <c r="B80" s="212" t="s">
        <v>129</v>
      </c>
      <c r="C80" s="212" t="s">
        <v>670</v>
      </c>
      <c r="D80" s="215">
        <v>6.5</v>
      </c>
      <c r="E80" s="215">
        <v>8.1</v>
      </c>
      <c r="F80" s="215">
        <v>8.1999999999999993</v>
      </c>
      <c r="G80" s="215">
        <v>8.3000000000000007</v>
      </c>
      <c r="H80" s="215">
        <v>8.1999999999999993</v>
      </c>
      <c r="I80" s="215">
        <v>5.8</v>
      </c>
      <c r="L80" s="314"/>
      <c r="M80" s="314"/>
      <c r="N80" s="314"/>
      <c r="O80" s="314"/>
      <c r="P80" s="314"/>
      <c r="Q80" s="314"/>
    </row>
    <row r="81" spans="1:17" s="195" customFormat="1" x14ac:dyDescent="0.35">
      <c r="A81" s="211" t="s">
        <v>666</v>
      </c>
      <c r="B81" s="212" t="s">
        <v>129</v>
      </c>
      <c r="C81" s="212" t="s">
        <v>671</v>
      </c>
      <c r="D81" s="215">
        <v>8</v>
      </c>
      <c r="E81" s="215">
        <v>5.3</v>
      </c>
      <c r="F81" s="215">
        <v>4.5999999999999996</v>
      </c>
      <c r="G81" s="215">
        <v>3.9</v>
      </c>
      <c r="H81" s="215">
        <v>3.3</v>
      </c>
      <c r="I81" s="215">
        <v>3.4</v>
      </c>
      <c r="L81" s="314"/>
      <c r="M81" s="314"/>
      <c r="N81" s="314"/>
      <c r="O81" s="314"/>
      <c r="P81" s="314"/>
      <c r="Q81" s="314"/>
    </row>
    <row r="82" spans="1:17" s="195" customFormat="1" x14ac:dyDescent="0.35">
      <c r="A82" s="211" t="s">
        <v>666</v>
      </c>
      <c r="B82" s="212" t="s">
        <v>129</v>
      </c>
      <c r="C82" s="212" t="s">
        <v>672</v>
      </c>
      <c r="D82" s="319">
        <v>6.5</v>
      </c>
      <c r="E82" s="319">
        <v>5</v>
      </c>
      <c r="F82" s="319">
        <v>3.7</v>
      </c>
      <c r="G82" s="319">
        <v>2.2999999999999998</v>
      </c>
      <c r="H82" s="319">
        <v>0.8</v>
      </c>
      <c r="I82" s="319">
        <v>0.8</v>
      </c>
      <c r="L82" s="314"/>
      <c r="M82" s="314"/>
      <c r="N82" s="314"/>
      <c r="O82" s="314"/>
      <c r="P82" s="314"/>
      <c r="Q82" s="314"/>
    </row>
    <row r="83" spans="1:17" s="195" customFormat="1" x14ac:dyDescent="0.35">
      <c r="A83" s="211" t="s">
        <v>666</v>
      </c>
      <c r="B83" s="212" t="s">
        <v>129</v>
      </c>
      <c r="C83" s="212" t="s">
        <v>673</v>
      </c>
      <c r="D83" s="319">
        <v>0</v>
      </c>
      <c r="E83" s="319">
        <v>0.4</v>
      </c>
      <c r="F83" s="319">
        <v>0.6</v>
      </c>
      <c r="G83" s="319">
        <v>0.8</v>
      </c>
      <c r="H83" s="319">
        <v>1</v>
      </c>
      <c r="I83" s="319">
        <v>1</v>
      </c>
      <c r="L83" s="314"/>
      <c r="M83" s="314"/>
      <c r="N83" s="314"/>
      <c r="O83" s="314"/>
      <c r="P83" s="314"/>
      <c r="Q83" s="314"/>
    </row>
    <row r="84" spans="1:17" s="195" customFormat="1" x14ac:dyDescent="0.35">
      <c r="A84" s="211" t="s">
        <v>666</v>
      </c>
      <c r="B84" s="212" t="s">
        <v>129</v>
      </c>
      <c r="C84" s="212" t="s">
        <v>674</v>
      </c>
      <c r="D84" s="319">
        <v>0</v>
      </c>
      <c r="E84" s="319">
        <v>1.6</v>
      </c>
      <c r="F84" s="319">
        <v>2.4</v>
      </c>
      <c r="G84" s="319">
        <v>3.2</v>
      </c>
      <c r="H84" s="319">
        <v>3.9</v>
      </c>
      <c r="I84" s="319">
        <v>3.9</v>
      </c>
      <c r="L84" s="314"/>
      <c r="M84" s="314"/>
      <c r="N84" s="314"/>
      <c r="O84" s="314"/>
      <c r="P84" s="314"/>
      <c r="Q84" s="314"/>
    </row>
    <row r="85" spans="1:17" s="195" customFormat="1" x14ac:dyDescent="0.35">
      <c r="A85" s="211" t="s">
        <v>666</v>
      </c>
      <c r="B85" s="212" t="s">
        <v>129</v>
      </c>
      <c r="C85" s="212" t="s">
        <v>675</v>
      </c>
      <c r="D85" s="319">
        <v>0</v>
      </c>
      <c r="E85" s="319">
        <v>0.3</v>
      </c>
      <c r="F85" s="319">
        <v>0.5</v>
      </c>
      <c r="G85" s="319">
        <v>0.6</v>
      </c>
      <c r="H85" s="319">
        <v>0.8</v>
      </c>
      <c r="I85" s="319">
        <v>0.8</v>
      </c>
      <c r="L85" s="314"/>
      <c r="M85" s="314"/>
      <c r="N85" s="314"/>
      <c r="O85" s="314"/>
      <c r="P85" s="314"/>
      <c r="Q85" s="314"/>
    </row>
    <row r="86" spans="1:17" s="195" customFormat="1" x14ac:dyDescent="0.35">
      <c r="A86" s="211" t="s">
        <v>666</v>
      </c>
      <c r="B86" s="212" t="s">
        <v>129</v>
      </c>
      <c r="C86" s="212" t="s">
        <v>676</v>
      </c>
      <c r="D86" s="319">
        <v>0</v>
      </c>
      <c r="E86" s="319">
        <v>1.2</v>
      </c>
      <c r="F86" s="319">
        <v>1.8</v>
      </c>
      <c r="G86" s="319">
        <v>2.5</v>
      </c>
      <c r="H86" s="319">
        <v>3</v>
      </c>
      <c r="I86" s="319">
        <v>3</v>
      </c>
      <c r="L86" s="314"/>
      <c r="M86" s="314"/>
      <c r="N86" s="314"/>
      <c r="O86" s="314"/>
      <c r="P86" s="314"/>
      <c r="Q86" s="314"/>
    </row>
    <row r="87" spans="1:17" s="195" customFormat="1" x14ac:dyDescent="0.35">
      <c r="A87" s="211"/>
      <c r="B87" s="212"/>
      <c r="C87" s="212"/>
      <c r="D87" s="320"/>
      <c r="E87" s="319"/>
      <c r="F87" s="319"/>
      <c r="G87" s="319"/>
      <c r="H87" s="319"/>
      <c r="I87" s="321"/>
      <c r="L87" s="314"/>
      <c r="M87" s="314"/>
      <c r="N87" s="314"/>
      <c r="O87" s="314"/>
      <c r="P87" s="314"/>
      <c r="Q87" s="314"/>
    </row>
    <row r="88" spans="1:17" s="195" customFormat="1" x14ac:dyDescent="0.35">
      <c r="A88" s="211" t="s">
        <v>677</v>
      </c>
      <c r="B88" s="212" t="s">
        <v>616</v>
      </c>
      <c r="C88" s="212" t="s">
        <v>678</v>
      </c>
      <c r="D88" s="315">
        <v>36254</v>
      </c>
      <c r="E88" s="316">
        <v>32396</v>
      </c>
      <c r="F88" s="316">
        <v>30051</v>
      </c>
      <c r="G88" s="316">
        <v>28229</v>
      </c>
      <c r="H88" s="316">
        <v>27262</v>
      </c>
      <c r="I88" s="317">
        <v>27825</v>
      </c>
      <c r="L88" s="314"/>
      <c r="M88" s="314"/>
      <c r="N88" s="314"/>
      <c r="O88" s="314"/>
      <c r="P88" s="314"/>
      <c r="Q88" s="314"/>
    </row>
    <row r="89" spans="1:17" s="195" customFormat="1" x14ac:dyDescent="0.35">
      <c r="A89" s="211" t="s">
        <v>677</v>
      </c>
      <c r="B89" s="212" t="s">
        <v>616</v>
      </c>
      <c r="C89" s="212" t="s">
        <v>679</v>
      </c>
      <c r="D89" s="315">
        <v>25748</v>
      </c>
      <c r="E89" s="316">
        <v>24246</v>
      </c>
      <c r="F89" s="316">
        <v>22784</v>
      </c>
      <c r="G89" s="316">
        <v>22011</v>
      </c>
      <c r="H89" s="316">
        <v>21345</v>
      </c>
      <c r="I89" s="317">
        <v>20034</v>
      </c>
      <c r="L89" s="314"/>
      <c r="M89" s="314"/>
      <c r="N89" s="314"/>
      <c r="O89" s="314"/>
      <c r="P89" s="314"/>
      <c r="Q89" s="314"/>
    </row>
    <row r="90" spans="1:17" s="195" customFormat="1" x14ac:dyDescent="0.35">
      <c r="A90" s="211" t="s">
        <v>677</v>
      </c>
      <c r="B90" s="212" t="s">
        <v>616</v>
      </c>
      <c r="C90" s="212" t="s">
        <v>680</v>
      </c>
      <c r="D90" s="315">
        <v>33745</v>
      </c>
      <c r="E90" s="316">
        <v>29878</v>
      </c>
      <c r="F90" s="316">
        <v>29748</v>
      </c>
      <c r="G90" s="316">
        <v>28890</v>
      </c>
      <c r="H90" s="316">
        <v>27969</v>
      </c>
      <c r="I90" s="317" t="s">
        <v>1</v>
      </c>
      <c r="L90" s="314"/>
      <c r="M90" s="314"/>
      <c r="N90" s="314"/>
      <c r="O90" s="314"/>
      <c r="P90" s="314"/>
      <c r="Q90" s="314"/>
    </row>
    <row r="91" spans="1:17" s="195" customFormat="1" x14ac:dyDescent="0.35">
      <c r="A91" s="211" t="s">
        <v>677</v>
      </c>
      <c r="B91" s="212" t="s">
        <v>616</v>
      </c>
      <c r="C91" s="212" t="s">
        <v>681</v>
      </c>
      <c r="D91" s="315">
        <v>92309</v>
      </c>
      <c r="E91" s="316">
        <v>85925</v>
      </c>
      <c r="F91" s="316">
        <v>83813</v>
      </c>
      <c r="G91" s="316">
        <v>81883</v>
      </c>
      <c r="H91" s="316">
        <v>79857</v>
      </c>
      <c r="I91" s="317">
        <v>76554</v>
      </c>
      <c r="L91" s="314"/>
      <c r="M91" s="314"/>
      <c r="N91" s="314"/>
      <c r="O91" s="314"/>
      <c r="P91" s="314"/>
      <c r="Q91" s="314"/>
    </row>
    <row r="92" spans="1:17" s="195" customFormat="1" x14ac:dyDescent="0.35">
      <c r="A92" s="211" t="s">
        <v>677</v>
      </c>
      <c r="B92" s="212" t="s">
        <v>616</v>
      </c>
      <c r="C92" s="212" t="s">
        <v>682</v>
      </c>
      <c r="D92" s="315">
        <v>77613</v>
      </c>
      <c r="E92" s="316">
        <v>72418</v>
      </c>
      <c r="F92" s="316">
        <v>71103</v>
      </c>
      <c r="G92" s="316">
        <v>68296</v>
      </c>
      <c r="H92" s="316">
        <v>59902</v>
      </c>
      <c r="I92" s="317">
        <v>34011</v>
      </c>
      <c r="L92" s="314"/>
      <c r="M92" s="314"/>
      <c r="N92" s="314"/>
      <c r="O92" s="314"/>
      <c r="P92" s="314"/>
      <c r="Q92" s="314"/>
    </row>
    <row r="93" spans="1:17" s="195" customFormat="1" x14ac:dyDescent="0.35">
      <c r="A93" s="211" t="s">
        <v>677</v>
      </c>
      <c r="B93" s="212" t="s">
        <v>616</v>
      </c>
      <c r="C93" s="212" t="s">
        <v>683</v>
      </c>
      <c r="D93" s="315">
        <v>85840</v>
      </c>
      <c r="E93" s="316">
        <v>82626</v>
      </c>
      <c r="F93" s="316">
        <v>75273</v>
      </c>
      <c r="G93" s="316">
        <v>68686</v>
      </c>
      <c r="H93" s="316">
        <v>61254</v>
      </c>
      <c r="I93" s="317">
        <v>34011</v>
      </c>
      <c r="L93" s="314"/>
      <c r="M93" s="314"/>
      <c r="N93" s="314"/>
      <c r="O93" s="314"/>
      <c r="P93" s="314"/>
      <c r="Q93" s="314"/>
    </row>
    <row r="94" spans="1:17" s="195" customFormat="1" x14ac:dyDescent="0.35">
      <c r="A94" s="211" t="s">
        <v>677</v>
      </c>
      <c r="B94" s="212" t="s">
        <v>616</v>
      </c>
      <c r="C94" s="212" t="s">
        <v>684</v>
      </c>
      <c r="D94" s="322" t="s">
        <v>1</v>
      </c>
      <c r="E94" s="322">
        <v>90413</v>
      </c>
      <c r="F94" s="322">
        <v>84188</v>
      </c>
      <c r="G94" s="322">
        <v>79549</v>
      </c>
      <c r="H94" s="322">
        <v>79267</v>
      </c>
      <c r="I94" s="322">
        <v>76734</v>
      </c>
      <c r="L94" s="314"/>
      <c r="M94" s="314"/>
      <c r="N94" s="314"/>
      <c r="O94" s="314"/>
      <c r="P94" s="314"/>
      <c r="Q94" s="314"/>
    </row>
    <row r="95" spans="1:17" s="195" customFormat="1" x14ac:dyDescent="0.35">
      <c r="A95" s="211" t="s">
        <v>677</v>
      </c>
      <c r="B95" s="212" t="s">
        <v>616</v>
      </c>
      <c r="C95" s="212" t="s">
        <v>685</v>
      </c>
      <c r="D95" s="322">
        <v>11038</v>
      </c>
      <c r="E95" s="322">
        <v>11912</v>
      </c>
      <c r="F95" s="322">
        <v>11912</v>
      </c>
      <c r="G95" s="322">
        <v>11912</v>
      </c>
      <c r="H95" s="322">
        <v>11912</v>
      </c>
      <c r="I95" s="322">
        <v>11912</v>
      </c>
      <c r="L95" s="314"/>
      <c r="M95" s="314"/>
      <c r="N95" s="314"/>
      <c r="O95" s="314"/>
      <c r="P95" s="314"/>
      <c r="Q95" s="314"/>
    </row>
    <row r="96" spans="1:17" s="195" customFormat="1" x14ac:dyDescent="0.35">
      <c r="A96" s="211" t="s">
        <v>677</v>
      </c>
      <c r="B96" s="212" t="s">
        <v>125</v>
      </c>
      <c r="C96" s="212" t="s">
        <v>686</v>
      </c>
      <c r="D96" s="216">
        <v>0.86870000000000003</v>
      </c>
      <c r="E96" s="216">
        <v>0.85360000000000003</v>
      </c>
      <c r="F96" s="216">
        <v>0.84360000000000002</v>
      </c>
      <c r="G96" s="216">
        <v>0.8337</v>
      </c>
      <c r="H96" s="216">
        <v>0.82369999999999999</v>
      </c>
      <c r="I96" s="216">
        <v>0.82369999999999999</v>
      </c>
    </row>
    <row r="97" spans="1:17" s="195" customFormat="1" x14ac:dyDescent="0.35">
      <c r="A97" s="211" t="s">
        <v>677</v>
      </c>
      <c r="B97" s="212" t="s">
        <v>587</v>
      </c>
      <c r="C97" s="212" t="s">
        <v>687</v>
      </c>
      <c r="D97" s="318">
        <v>22.7</v>
      </c>
      <c r="E97" s="318">
        <v>24.5</v>
      </c>
      <c r="F97" s="318">
        <v>25</v>
      </c>
      <c r="G97" s="318">
        <v>25.5</v>
      </c>
      <c r="H97" s="318">
        <v>26</v>
      </c>
      <c r="I97" s="318">
        <v>27.8</v>
      </c>
      <c r="L97" s="314"/>
      <c r="M97" s="314"/>
      <c r="N97" s="314"/>
      <c r="O97" s="314"/>
      <c r="P97" s="314"/>
      <c r="Q97" s="314"/>
    </row>
    <row r="98" spans="1:17" s="195" customFormat="1" x14ac:dyDescent="0.35">
      <c r="A98" s="211" t="s">
        <v>677</v>
      </c>
      <c r="B98" s="212" t="s">
        <v>587</v>
      </c>
      <c r="C98" s="212" t="s">
        <v>688</v>
      </c>
      <c r="D98" s="318">
        <v>122.7</v>
      </c>
      <c r="E98" s="318">
        <v>132.4</v>
      </c>
      <c r="F98" s="318">
        <v>135.19999999999999</v>
      </c>
      <c r="G98" s="318">
        <v>138</v>
      </c>
      <c r="H98" s="318">
        <v>140.80000000000001</v>
      </c>
      <c r="I98" s="318">
        <v>150.30000000000001</v>
      </c>
      <c r="L98" s="314"/>
      <c r="M98" s="314"/>
      <c r="N98" s="314"/>
      <c r="O98" s="314"/>
      <c r="P98" s="314"/>
      <c r="Q98" s="314"/>
    </row>
    <row r="99" spans="1:17" s="195" customFormat="1" x14ac:dyDescent="0.35">
      <c r="A99" s="211" t="s">
        <v>677</v>
      </c>
      <c r="B99" s="212" t="s">
        <v>587</v>
      </c>
      <c r="C99" s="212" t="s">
        <v>689</v>
      </c>
      <c r="D99" s="318">
        <v>142.1</v>
      </c>
      <c r="E99" s="318">
        <v>153.4</v>
      </c>
      <c r="F99" s="318">
        <v>156.6</v>
      </c>
      <c r="G99" s="318">
        <v>159.80000000000001</v>
      </c>
      <c r="H99" s="318">
        <v>163.1</v>
      </c>
      <c r="I99" s="318">
        <v>174</v>
      </c>
      <c r="L99" s="314"/>
      <c r="M99" s="314"/>
      <c r="N99" s="314"/>
      <c r="O99" s="314"/>
      <c r="P99" s="314"/>
      <c r="Q99" s="314"/>
    </row>
    <row r="100" spans="1:17" s="195" customFormat="1" x14ac:dyDescent="0.35">
      <c r="A100" s="211" t="s">
        <v>677</v>
      </c>
      <c r="B100" s="212" t="s">
        <v>125</v>
      </c>
      <c r="C100" s="212" t="s">
        <v>690</v>
      </c>
      <c r="D100" s="216">
        <v>2E-3</v>
      </c>
      <c r="E100" s="216">
        <v>0.1605</v>
      </c>
      <c r="F100" s="216">
        <v>0.33760000000000001</v>
      </c>
      <c r="G100" s="216">
        <v>0.52339999999999998</v>
      </c>
      <c r="H100" s="216">
        <v>0.68969999999999998</v>
      </c>
      <c r="I100" s="216">
        <v>0.90059999999999996</v>
      </c>
    </row>
    <row r="101" spans="1:17" s="195" customFormat="1" x14ac:dyDescent="0.35">
      <c r="A101" s="211" t="s">
        <v>677</v>
      </c>
      <c r="B101" s="212" t="s">
        <v>125</v>
      </c>
      <c r="C101" s="212" t="s">
        <v>691</v>
      </c>
      <c r="D101" s="216">
        <v>0.98660000000000003</v>
      </c>
      <c r="E101" s="216">
        <v>0.80800000000000005</v>
      </c>
      <c r="F101" s="216">
        <v>0.62780000000000002</v>
      </c>
      <c r="G101" s="216">
        <v>0.44490000000000002</v>
      </c>
      <c r="H101" s="216">
        <v>0.28710000000000002</v>
      </c>
      <c r="I101" s="216">
        <v>9.1200000000000003E-2</v>
      </c>
    </row>
    <row r="102" spans="1:17" s="195" customFormat="1" x14ac:dyDescent="0.35">
      <c r="A102" s="211" t="s">
        <v>677</v>
      </c>
      <c r="B102" s="212" t="s">
        <v>125</v>
      </c>
      <c r="C102" s="212" t="s">
        <v>692</v>
      </c>
      <c r="D102" s="216">
        <v>1.14E-2</v>
      </c>
      <c r="E102" s="216">
        <v>3.1600000000000003E-2</v>
      </c>
      <c r="F102" s="216">
        <v>3.4000000000000002E-2</v>
      </c>
      <c r="G102" s="216">
        <v>3.1699999999999999E-2</v>
      </c>
      <c r="H102" s="216">
        <v>2.3199999999999998E-2</v>
      </c>
      <c r="I102" s="216">
        <v>8.3000000000000001E-3</v>
      </c>
    </row>
    <row r="103" spans="1:17" s="195" customFormat="1" x14ac:dyDescent="0.35">
      <c r="A103" s="211" t="s">
        <v>677</v>
      </c>
      <c r="B103" s="212" t="s">
        <v>125</v>
      </c>
      <c r="C103" s="212" t="s">
        <v>693</v>
      </c>
      <c r="D103" s="216">
        <v>4.0000000000000002E-4</v>
      </c>
      <c r="E103" s="216">
        <v>0.12939999999999999</v>
      </c>
      <c r="F103" s="216">
        <v>0.29749999999999999</v>
      </c>
      <c r="G103" s="216">
        <v>0.52259999999999995</v>
      </c>
      <c r="H103" s="216">
        <v>0.73380000000000001</v>
      </c>
      <c r="I103" s="216">
        <v>0.89039999999999997</v>
      </c>
    </row>
    <row r="104" spans="1:17" s="195" customFormat="1" x14ac:dyDescent="0.35">
      <c r="A104" s="211" t="s">
        <v>677</v>
      </c>
      <c r="B104" s="212" t="s">
        <v>125</v>
      </c>
      <c r="C104" s="212" t="s">
        <v>694</v>
      </c>
      <c r="D104" s="216">
        <v>0.98040000000000005</v>
      </c>
      <c r="E104" s="216">
        <v>0.69379999999999997</v>
      </c>
      <c r="F104" s="216">
        <v>0.50119999999999998</v>
      </c>
      <c r="G104" s="216">
        <v>0.31540000000000001</v>
      </c>
      <c r="H104" s="216">
        <v>0.1411</v>
      </c>
      <c r="I104" s="216">
        <v>8.3000000000000001E-3</v>
      </c>
    </row>
    <row r="105" spans="1:17" s="195" customFormat="1" x14ac:dyDescent="0.35">
      <c r="A105" s="211" t="s">
        <v>677</v>
      </c>
      <c r="B105" s="212" t="s">
        <v>125</v>
      </c>
      <c r="C105" s="212" t="s">
        <v>695</v>
      </c>
      <c r="D105" s="216">
        <v>1.9199999999999998E-2</v>
      </c>
      <c r="E105" s="216">
        <v>0.15989999999999999</v>
      </c>
      <c r="F105" s="216">
        <v>0.15790000000000001</v>
      </c>
      <c r="G105" s="216">
        <v>0.10299999999999999</v>
      </c>
      <c r="H105" s="216">
        <v>4.8099999999999997E-2</v>
      </c>
      <c r="I105" s="216">
        <v>2.8E-3</v>
      </c>
    </row>
    <row r="106" spans="1:17" s="195" customFormat="1" x14ac:dyDescent="0.35">
      <c r="A106" s="211" t="s">
        <v>677</v>
      </c>
      <c r="B106" s="212" t="s">
        <v>125</v>
      </c>
      <c r="C106" s="212" t="s">
        <v>696</v>
      </c>
      <c r="D106" s="216">
        <v>0</v>
      </c>
      <c r="E106" s="216">
        <v>1.6799999999999999E-2</v>
      </c>
      <c r="F106" s="216">
        <v>4.2599999999999999E-2</v>
      </c>
      <c r="G106" s="216">
        <v>5.8900000000000001E-2</v>
      </c>
      <c r="H106" s="216">
        <v>7.6999999999999999E-2</v>
      </c>
      <c r="I106" s="216">
        <v>9.8500000000000004E-2</v>
      </c>
    </row>
    <row r="107" spans="1:17" s="195" customFormat="1" x14ac:dyDescent="0.35">
      <c r="A107" s="211" t="s">
        <v>677</v>
      </c>
      <c r="B107" s="212" t="s">
        <v>125</v>
      </c>
      <c r="C107" s="212" t="s">
        <v>697</v>
      </c>
      <c r="D107" s="216">
        <v>5.0000000000000001E-3</v>
      </c>
      <c r="E107" s="216">
        <v>4.5999999999999999E-2</v>
      </c>
      <c r="F107" s="216">
        <v>8.7999999999999995E-2</v>
      </c>
      <c r="G107" s="216">
        <v>0.14399999999999999</v>
      </c>
      <c r="H107" s="216">
        <v>0.215</v>
      </c>
      <c r="I107" s="225">
        <v>0.37</v>
      </c>
    </row>
    <row r="108" spans="1:17" s="195" customFormat="1" x14ac:dyDescent="0.35">
      <c r="A108" s="211" t="s">
        <v>677</v>
      </c>
      <c r="B108" s="212" t="s">
        <v>125</v>
      </c>
      <c r="C108" s="212" t="s">
        <v>698</v>
      </c>
      <c r="D108" s="216">
        <v>0.95499999999999996</v>
      </c>
      <c r="E108" s="216">
        <v>0.87</v>
      </c>
      <c r="F108" s="216">
        <v>0.80800000000000005</v>
      </c>
      <c r="G108" s="216">
        <v>0.73599999999999999</v>
      </c>
      <c r="H108" s="216">
        <v>0.64800000000000002</v>
      </c>
      <c r="I108" s="216">
        <v>0.46</v>
      </c>
    </row>
    <row r="109" spans="1:17" s="195" customFormat="1" x14ac:dyDescent="0.35">
      <c r="A109" s="211" t="s">
        <v>677</v>
      </c>
      <c r="B109" s="212" t="s">
        <v>125</v>
      </c>
      <c r="C109" s="212" t="s">
        <v>699</v>
      </c>
      <c r="D109" s="216">
        <v>4.02E-2</v>
      </c>
      <c r="E109" s="216">
        <v>8.3900000000000002E-2</v>
      </c>
      <c r="F109" s="216">
        <v>0.10440000000000001</v>
      </c>
      <c r="G109" s="216">
        <v>0.12039999999999999</v>
      </c>
      <c r="H109" s="216">
        <v>0.13647242144903451</v>
      </c>
      <c r="I109" s="216">
        <v>0.16903322286270323</v>
      </c>
    </row>
    <row r="110" spans="1:17" s="195" customFormat="1" x14ac:dyDescent="0.35">
      <c r="A110" s="211" t="s">
        <v>677</v>
      </c>
      <c r="B110" s="212" t="s">
        <v>700</v>
      </c>
      <c r="C110" s="212" t="s">
        <v>701</v>
      </c>
      <c r="D110" s="215">
        <v>306.5</v>
      </c>
      <c r="E110" s="215">
        <v>331.6</v>
      </c>
      <c r="F110" s="215">
        <v>338.5</v>
      </c>
      <c r="G110" s="215">
        <v>345.5</v>
      </c>
      <c r="H110" s="215">
        <v>352.7</v>
      </c>
      <c r="I110" s="215">
        <v>376.3</v>
      </c>
      <c r="L110" s="314"/>
      <c r="M110" s="314"/>
      <c r="N110" s="314"/>
      <c r="O110" s="314"/>
      <c r="P110" s="314"/>
      <c r="Q110" s="314"/>
    </row>
    <row r="111" spans="1:17" s="195" customFormat="1" x14ac:dyDescent="0.35">
      <c r="A111" s="211" t="s">
        <v>677</v>
      </c>
      <c r="B111" s="212" t="s">
        <v>700</v>
      </c>
      <c r="C111" s="212" t="s">
        <v>702</v>
      </c>
      <c r="D111" s="215">
        <v>224.5</v>
      </c>
      <c r="E111" s="215">
        <v>247.6</v>
      </c>
      <c r="F111" s="215">
        <v>252.8</v>
      </c>
      <c r="G111" s="215">
        <v>258</v>
      </c>
      <c r="H111" s="215">
        <v>263.39999999999998</v>
      </c>
      <c r="I111" s="215">
        <v>281</v>
      </c>
      <c r="L111" s="314"/>
      <c r="M111" s="314"/>
      <c r="N111" s="314"/>
      <c r="O111" s="314"/>
      <c r="P111" s="314"/>
      <c r="Q111" s="314"/>
    </row>
    <row r="112" spans="1:17" s="195" customFormat="1" x14ac:dyDescent="0.35">
      <c r="A112" s="211" t="s">
        <v>677</v>
      </c>
      <c r="B112" s="212" t="s">
        <v>700</v>
      </c>
      <c r="C112" s="212" t="s">
        <v>703</v>
      </c>
      <c r="D112" s="215">
        <v>90.6</v>
      </c>
      <c r="E112" s="215">
        <v>94.1</v>
      </c>
      <c r="F112" s="215">
        <v>94.1</v>
      </c>
      <c r="G112" s="215">
        <v>94.1</v>
      </c>
      <c r="H112" s="215">
        <v>94.1</v>
      </c>
      <c r="I112" s="215">
        <v>94.1</v>
      </c>
      <c r="L112" s="314"/>
      <c r="M112" s="314"/>
      <c r="N112" s="314"/>
      <c r="O112" s="314"/>
      <c r="P112" s="314"/>
      <c r="Q112" s="314"/>
    </row>
    <row r="113" spans="1:17" s="195" customFormat="1" x14ac:dyDescent="0.35">
      <c r="A113" s="211" t="s">
        <v>677</v>
      </c>
      <c r="B113" s="212" t="s">
        <v>629</v>
      </c>
      <c r="C113" s="212" t="s">
        <v>704</v>
      </c>
      <c r="D113" s="215">
        <v>1.3</v>
      </c>
      <c r="E113" s="215">
        <v>1.248</v>
      </c>
      <c r="F113" s="215">
        <v>1.222</v>
      </c>
      <c r="G113" s="215">
        <v>1.196</v>
      </c>
      <c r="H113" s="215">
        <v>1.17</v>
      </c>
      <c r="I113" s="215">
        <v>1.17</v>
      </c>
      <c r="L113" s="314"/>
      <c r="M113" s="314"/>
      <c r="N113" s="314"/>
      <c r="O113" s="314"/>
      <c r="P113" s="314"/>
      <c r="Q113" s="314"/>
    </row>
    <row r="114" spans="1:17" s="195" customFormat="1" x14ac:dyDescent="0.35">
      <c r="A114" s="211" t="s">
        <v>677</v>
      </c>
      <c r="B114" s="212" t="s">
        <v>629</v>
      </c>
      <c r="C114" s="212" t="s">
        <v>705</v>
      </c>
      <c r="D114" s="215">
        <v>3.3570000000000002</v>
      </c>
      <c r="E114" s="215">
        <v>3.2229999999999999</v>
      </c>
      <c r="F114" s="215">
        <v>3.1560000000000001</v>
      </c>
      <c r="G114" s="215">
        <v>3.089</v>
      </c>
      <c r="H114" s="215">
        <v>3.0209999999999999</v>
      </c>
      <c r="I114" s="215">
        <v>3.0209999999999999</v>
      </c>
      <c r="L114" s="314"/>
      <c r="M114" s="314"/>
      <c r="N114" s="314"/>
      <c r="O114" s="314"/>
      <c r="P114" s="314"/>
      <c r="Q114" s="314"/>
    </row>
    <row r="115" spans="1:17" s="195" customFormat="1" x14ac:dyDescent="0.35">
      <c r="A115" s="211" t="s">
        <v>677</v>
      </c>
      <c r="B115" s="212" t="s">
        <v>629</v>
      </c>
      <c r="C115" s="212" t="s">
        <v>706</v>
      </c>
      <c r="D115" s="215">
        <v>2.798</v>
      </c>
      <c r="E115" s="215">
        <v>2.4550000000000001</v>
      </c>
      <c r="F115" s="215">
        <v>2.2879999999999998</v>
      </c>
      <c r="G115" s="215">
        <v>2.137</v>
      </c>
      <c r="H115" s="215">
        <v>1.9870000000000001</v>
      </c>
      <c r="I115" s="215">
        <v>1.9870000000000001</v>
      </c>
      <c r="L115" s="314"/>
      <c r="M115" s="314"/>
      <c r="N115" s="314"/>
      <c r="O115" s="314"/>
      <c r="P115" s="314"/>
      <c r="Q115" s="314"/>
    </row>
    <row r="116" spans="1:17" s="195" customFormat="1" x14ac:dyDescent="0.35">
      <c r="A116" s="211" t="s">
        <v>677</v>
      </c>
      <c r="B116" s="212" t="s">
        <v>629</v>
      </c>
      <c r="C116" s="212" t="s">
        <v>707</v>
      </c>
      <c r="D116" s="215">
        <v>1.05</v>
      </c>
      <c r="E116" s="215">
        <v>1.008</v>
      </c>
      <c r="F116" s="215">
        <v>0.98699999999999999</v>
      </c>
      <c r="G116" s="215">
        <v>0.96599999999999997</v>
      </c>
      <c r="H116" s="215">
        <v>0.94499999999999995</v>
      </c>
      <c r="I116" s="215">
        <v>0.94499999999999995</v>
      </c>
      <c r="L116" s="314"/>
      <c r="M116" s="314"/>
      <c r="N116" s="314"/>
      <c r="O116" s="314"/>
      <c r="P116" s="314"/>
      <c r="Q116" s="314"/>
    </row>
    <row r="117" spans="1:17" s="195" customFormat="1" x14ac:dyDescent="0.35">
      <c r="A117" s="211" t="s">
        <v>677</v>
      </c>
      <c r="B117" s="212" t="s">
        <v>629</v>
      </c>
      <c r="C117" s="212" t="s">
        <v>708</v>
      </c>
      <c r="D117" s="215">
        <v>2.3980000000000001</v>
      </c>
      <c r="E117" s="215">
        <v>2.302</v>
      </c>
      <c r="F117" s="215">
        <v>2.254</v>
      </c>
      <c r="G117" s="215">
        <v>2.206</v>
      </c>
      <c r="H117" s="215">
        <v>2.1579999999999999</v>
      </c>
      <c r="I117" s="215">
        <v>2.1579999999999999</v>
      </c>
      <c r="L117" s="314"/>
      <c r="M117" s="314"/>
      <c r="N117" s="314"/>
      <c r="O117" s="314"/>
      <c r="P117" s="314"/>
      <c r="Q117" s="314"/>
    </row>
    <row r="118" spans="1:17" s="195" customFormat="1" x14ac:dyDescent="0.35">
      <c r="A118" s="211" t="s">
        <v>677</v>
      </c>
      <c r="B118" s="212" t="s">
        <v>629</v>
      </c>
      <c r="C118" s="212" t="s">
        <v>709</v>
      </c>
      <c r="D118" s="215">
        <v>1.9990000000000001</v>
      </c>
      <c r="E118" s="215">
        <v>1.7529999999999999</v>
      </c>
      <c r="F118" s="215">
        <v>1.6339999999999999</v>
      </c>
      <c r="G118" s="215">
        <v>1.5269999999999999</v>
      </c>
      <c r="H118" s="215">
        <v>1.419</v>
      </c>
      <c r="I118" s="215">
        <v>1.419</v>
      </c>
      <c r="L118" s="314"/>
      <c r="M118" s="314"/>
      <c r="N118" s="314"/>
      <c r="O118" s="314"/>
      <c r="P118" s="314"/>
      <c r="Q118" s="314"/>
    </row>
    <row r="119" spans="1:17" s="195" customFormat="1" x14ac:dyDescent="0.35">
      <c r="A119" s="211" t="s">
        <v>677</v>
      </c>
      <c r="B119" s="212" t="s">
        <v>629</v>
      </c>
      <c r="C119" s="212" t="s">
        <v>710</v>
      </c>
      <c r="D119" s="215">
        <v>1.3</v>
      </c>
      <c r="E119" s="215">
        <v>1.248</v>
      </c>
      <c r="F119" s="215">
        <v>1.222</v>
      </c>
      <c r="G119" s="215">
        <v>1.196</v>
      </c>
      <c r="H119" s="215">
        <v>1.17</v>
      </c>
      <c r="I119" s="215">
        <v>1.17</v>
      </c>
      <c r="L119" s="314"/>
      <c r="M119" s="314"/>
      <c r="N119" s="314"/>
      <c r="O119" s="314"/>
      <c r="P119" s="314"/>
      <c r="Q119" s="314"/>
    </row>
    <row r="120" spans="1:17" s="195" customFormat="1" x14ac:dyDescent="0.35">
      <c r="A120" s="211" t="s">
        <v>677</v>
      </c>
      <c r="B120" s="212" t="s">
        <v>629</v>
      </c>
      <c r="C120" s="212" t="s">
        <v>711</v>
      </c>
      <c r="D120" s="215">
        <v>3.3570000000000002</v>
      </c>
      <c r="E120" s="215">
        <v>3.2229999999999999</v>
      </c>
      <c r="F120" s="215">
        <v>3.1560000000000001</v>
      </c>
      <c r="G120" s="215">
        <v>3.089</v>
      </c>
      <c r="H120" s="215">
        <v>3.0209999999999999</v>
      </c>
      <c r="I120" s="215">
        <v>3.0209999999999999</v>
      </c>
      <c r="L120" s="314"/>
      <c r="M120" s="314"/>
      <c r="N120" s="314"/>
      <c r="O120" s="314"/>
      <c r="P120" s="314"/>
      <c r="Q120" s="314"/>
    </row>
    <row r="121" spans="1:17" s="195" customFormat="1" x14ac:dyDescent="0.35">
      <c r="A121" s="211" t="s">
        <v>677</v>
      </c>
      <c r="B121" s="212" t="s">
        <v>629</v>
      </c>
      <c r="C121" s="212" t="s">
        <v>712</v>
      </c>
      <c r="D121" s="319">
        <v>2.798</v>
      </c>
      <c r="E121" s="319">
        <v>2.4550000000000001</v>
      </c>
      <c r="F121" s="319">
        <v>2.2879999999999998</v>
      </c>
      <c r="G121" s="319">
        <v>2.137</v>
      </c>
      <c r="H121" s="319">
        <v>1.9870000000000001</v>
      </c>
      <c r="I121" s="319">
        <v>1.9870000000000001</v>
      </c>
      <c r="L121" s="314"/>
      <c r="M121" s="314"/>
      <c r="N121" s="314"/>
      <c r="O121" s="314"/>
      <c r="P121" s="314"/>
      <c r="Q121" s="314"/>
    </row>
    <row r="122" spans="1:17" s="195" customFormat="1" x14ac:dyDescent="0.35">
      <c r="A122" s="211" t="s">
        <v>677</v>
      </c>
      <c r="B122" s="212" t="s">
        <v>629</v>
      </c>
      <c r="C122" s="212" t="s">
        <v>713</v>
      </c>
      <c r="D122" s="215">
        <v>2.3969999999999998</v>
      </c>
      <c r="E122" s="215">
        <v>2.3969999999999998</v>
      </c>
      <c r="F122" s="215">
        <v>2.3969999999999998</v>
      </c>
      <c r="G122" s="215">
        <v>2.2200000000000002</v>
      </c>
      <c r="H122" s="215">
        <v>2.0430000000000001</v>
      </c>
      <c r="I122" s="215">
        <v>2.0430000000000001</v>
      </c>
      <c r="L122" s="314"/>
      <c r="M122" s="314"/>
      <c r="N122" s="314"/>
      <c r="O122" s="314"/>
      <c r="P122" s="314"/>
      <c r="Q122" s="314"/>
    </row>
    <row r="123" spans="1:17" s="195" customFormat="1" x14ac:dyDescent="0.35">
      <c r="A123" s="211" t="s">
        <v>677</v>
      </c>
      <c r="B123" s="212" t="s">
        <v>714</v>
      </c>
      <c r="C123" s="212" t="s">
        <v>715</v>
      </c>
      <c r="D123" s="215">
        <v>2.9</v>
      </c>
      <c r="E123" s="215">
        <v>2.9</v>
      </c>
      <c r="F123" s="215">
        <v>2.9</v>
      </c>
      <c r="G123" s="215">
        <v>2.9</v>
      </c>
      <c r="H123" s="215">
        <v>2.9</v>
      </c>
      <c r="I123" s="215">
        <v>2.9</v>
      </c>
      <c r="L123" s="314"/>
      <c r="M123" s="314"/>
      <c r="N123" s="314"/>
      <c r="O123" s="314"/>
      <c r="P123" s="314"/>
      <c r="Q123" s="314"/>
    </row>
    <row r="124" spans="1:17" s="195" customFormat="1" x14ac:dyDescent="0.35">
      <c r="A124" s="211" t="s">
        <v>677</v>
      </c>
      <c r="B124" s="212" t="s">
        <v>714</v>
      </c>
      <c r="C124" s="212" t="s">
        <v>716</v>
      </c>
      <c r="D124" s="215">
        <v>10.9</v>
      </c>
      <c r="E124" s="215">
        <v>10.9</v>
      </c>
      <c r="F124" s="215">
        <v>10.9</v>
      </c>
      <c r="G124" s="215">
        <v>10.9</v>
      </c>
      <c r="H124" s="215">
        <v>10.9</v>
      </c>
      <c r="I124" s="215">
        <v>10.9</v>
      </c>
      <c r="L124" s="314"/>
      <c r="M124" s="314"/>
      <c r="N124" s="314"/>
      <c r="O124" s="314"/>
      <c r="P124" s="314"/>
      <c r="Q124" s="314"/>
    </row>
    <row r="125" spans="1:17" s="195" customFormat="1" x14ac:dyDescent="0.35">
      <c r="A125" s="211" t="s">
        <v>677</v>
      </c>
      <c r="B125" s="212" t="s">
        <v>714</v>
      </c>
      <c r="C125" s="212" t="s">
        <v>717</v>
      </c>
      <c r="D125" s="215">
        <v>8.1</v>
      </c>
      <c r="E125" s="215">
        <v>8.1</v>
      </c>
      <c r="F125" s="215">
        <v>8.1</v>
      </c>
      <c r="G125" s="215">
        <v>8.1</v>
      </c>
      <c r="H125" s="215">
        <v>8.1</v>
      </c>
      <c r="I125" s="215">
        <v>8.1</v>
      </c>
      <c r="L125" s="314"/>
      <c r="M125" s="314"/>
      <c r="N125" s="314"/>
      <c r="O125" s="314"/>
      <c r="P125" s="314"/>
      <c r="Q125" s="314"/>
    </row>
    <row r="126" spans="1:17" s="195" customFormat="1" x14ac:dyDescent="0.35">
      <c r="A126" s="211" t="s">
        <v>677</v>
      </c>
      <c r="B126" s="212" t="s">
        <v>131</v>
      </c>
      <c r="C126" s="212" t="s">
        <v>718</v>
      </c>
      <c r="D126" s="215">
        <v>0</v>
      </c>
      <c r="E126" s="215">
        <v>1.8</v>
      </c>
      <c r="F126" s="215">
        <v>3.5</v>
      </c>
      <c r="G126" s="215">
        <v>5</v>
      </c>
      <c r="H126" s="215">
        <v>6.3</v>
      </c>
      <c r="I126" s="215">
        <v>8.4</v>
      </c>
      <c r="L126" s="314"/>
      <c r="M126" s="314"/>
      <c r="N126" s="314"/>
      <c r="O126" s="314"/>
      <c r="P126" s="314"/>
      <c r="Q126" s="314"/>
    </row>
    <row r="127" spans="1:17" s="195" customFormat="1" x14ac:dyDescent="0.35">
      <c r="A127" s="211" t="s">
        <v>677</v>
      </c>
      <c r="B127" s="212" t="s">
        <v>131</v>
      </c>
      <c r="C127" s="212" t="s">
        <v>719</v>
      </c>
      <c r="D127" s="215">
        <v>0</v>
      </c>
      <c r="E127" s="215">
        <v>1.8</v>
      </c>
      <c r="F127" s="215">
        <v>4</v>
      </c>
      <c r="G127" s="215">
        <v>6.8</v>
      </c>
      <c r="H127" s="215">
        <v>9.3000000000000007</v>
      </c>
      <c r="I127" s="215">
        <v>11.5</v>
      </c>
      <c r="L127" s="314"/>
      <c r="M127" s="314"/>
      <c r="N127" s="314"/>
      <c r="O127" s="314"/>
      <c r="P127" s="314"/>
      <c r="Q127" s="314"/>
    </row>
    <row r="128" spans="1:17" s="195" customFormat="1" x14ac:dyDescent="0.35">
      <c r="A128" s="211" t="s">
        <v>677</v>
      </c>
      <c r="B128" s="212" t="s">
        <v>131</v>
      </c>
      <c r="C128" s="212" t="s">
        <v>720</v>
      </c>
      <c r="D128" s="215">
        <v>0</v>
      </c>
      <c r="E128" s="215">
        <v>3.4</v>
      </c>
      <c r="F128" s="215">
        <v>7.7</v>
      </c>
      <c r="G128" s="215">
        <v>13.2</v>
      </c>
      <c r="H128" s="215">
        <v>18.100000000000001</v>
      </c>
      <c r="I128" s="215">
        <v>22.4</v>
      </c>
      <c r="L128" s="314"/>
      <c r="M128" s="314"/>
      <c r="N128" s="314"/>
      <c r="O128" s="314"/>
      <c r="P128" s="314"/>
      <c r="Q128" s="314"/>
    </row>
    <row r="129" spans="1:17" s="195" customFormat="1" x14ac:dyDescent="0.35">
      <c r="A129" s="211" t="s">
        <v>677</v>
      </c>
      <c r="B129" s="212" t="s">
        <v>131</v>
      </c>
      <c r="C129" s="212" t="s">
        <v>721</v>
      </c>
      <c r="D129" s="215">
        <v>0</v>
      </c>
      <c r="E129" s="215">
        <v>0.1</v>
      </c>
      <c r="F129" s="215">
        <v>0.1</v>
      </c>
      <c r="G129" s="215">
        <v>0.2</v>
      </c>
      <c r="H129" s="215">
        <v>0.3</v>
      </c>
      <c r="I129" s="215">
        <v>0.5</v>
      </c>
      <c r="L129" s="314"/>
      <c r="M129" s="314"/>
      <c r="N129" s="314"/>
      <c r="O129" s="314"/>
      <c r="P129" s="314"/>
      <c r="Q129" s="314"/>
    </row>
    <row r="130" spans="1:17" s="195" customFormat="1" x14ac:dyDescent="0.35">
      <c r="A130" s="211" t="s">
        <v>677</v>
      </c>
      <c r="B130" s="212" t="s">
        <v>129</v>
      </c>
      <c r="C130" s="212" t="s">
        <v>722</v>
      </c>
      <c r="D130" s="215">
        <v>18.7</v>
      </c>
      <c r="E130" s="215">
        <v>15</v>
      </c>
      <c r="F130" s="215">
        <v>10.9</v>
      </c>
      <c r="G130" s="215">
        <v>7.5</v>
      </c>
      <c r="H130" s="215">
        <v>4.7</v>
      </c>
      <c r="I130" s="215">
        <v>1.5</v>
      </c>
      <c r="L130" s="314"/>
      <c r="M130" s="314"/>
      <c r="N130" s="314"/>
      <c r="O130" s="314"/>
      <c r="P130" s="314"/>
      <c r="Q130" s="314"/>
    </row>
    <row r="131" spans="1:17" s="195" customFormat="1" x14ac:dyDescent="0.35">
      <c r="A131" s="211" t="s">
        <v>677</v>
      </c>
      <c r="B131" s="212" t="s">
        <v>129</v>
      </c>
      <c r="C131" s="212" t="s">
        <v>723</v>
      </c>
      <c r="D131" s="215">
        <v>23.6</v>
      </c>
      <c r="E131" s="215">
        <v>16.5</v>
      </c>
      <c r="F131" s="215">
        <v>11.7</v>
      </c>
      <c r="G131" s="215">
        <v>7.1</v>
      </c>
      <c r="H131" s="215">
        <v>2.8</v>
      </c>
      <c r="I131" s="215">
        <v>0.1</v>
      </c>
      <c r="L131" s="314"/>
      <c r="M131" s="314"/>
      <c r="N131" s="314"/>
      <c r="O131" s="314"/>
      <c r="P131" s="314"/>
      <c r="Q131" s="314"/>
    </row>
    <row r="132" spans="1:17" s="195" customFormat="1" x14ac:dyDescent="0.35">
      <c r="A132" s="211" t="s">
        <v>677</v>
      </c>
      <c r="B132" s="212" t="s">
        <v>129</v>
      </c>
      <c r="C132" s="212" t="s">
        <v>724</v>
      </c>
      <c r="D132" s="215">
        <v>57.3</v>
      </c>
      <c r="E132" s="215">
        <v>40.1</v>
      </c>
      <c r="F132" s="215">
        <v>28.5</v>
      </c>
      <c r="G132" s="215">
        <v>17.2</v>
      </c>
      <c r="H132" s="215">
        <v>6.7</v>
      </c>
      <c r="I132" s="215">
        <v>0.2</v>
      </c>
      <c r="L132" s="314"/>
      <c r="M132" s="314"/>
      <c r="N132" s="314"/>
      <c r="O132" s="314"/>
      <c r="P132" s="314"/>
      <c r="Q132" s="314"/>
    </row>
    <row r="133" spans="1:17" s="195" customFormat="1" x14ac:dyDescent="0.35">
      <c r="A133" s="211" t="s">
        <v>677</v>
      </c>
      <c r="B133" s="212" t="s">
        <v>129</v>
      </c>
      <c r="C133" s="212" t="s">
        <v>725</v>
      </c>
      <c r="D133" s="215">
        <v>3.2</v>
      </c>
      <c r="E133" s="215">
        <v>3.1</v>
      </c>
      <c r="F133" s="215">
        <v>2.9</v>
      </c>
      <c r="G133" s="215">
        <v>2.5</v>
      </c>
      <c r="H133" s="215">
        <v>2.2000000000000002</v>
      </c>
      <c r="I133" s="215">
        <v>1.6</v>
      </c>
      <c r="L133" s="314"/>
      <c r="M133" s="314"/>
      <c r="N133" s="314"/>
      <c r="O133" s="314"/>
      <c r="P133" s="314"/>
      <c r="Q133" s="314"/>
    </row>
    <row r="134" spans="1:17" s="195" customFormat="1" x14ac:dyDescent="0.35">
      <c r="A134" s="211" t="s">
        <v>677</v>
      </c>
      <c r="B134" s="212" t="s">
        <v>129</v>
      </c>
      <c r="C134" s="212" t="s">
        <v>726</v>
      </c>
      <c r="D134" s="215">
        <v>0.2</v>
      </c>
      <c r="E134" s="215">
        <v>0.5</v>
      </c>
      <c r="F134" s="215">
        <v>0.6</v>
      </c>
      <c r="G134" s="215">
        <v>0.5</v>
      </c>
      <c r="H134" s="215">
        <v>0.3</v>
      </c>
      <c r="I134" s="215">
        <v>0.1</v>
      </c>
      <c r="L134" s="314"/>
      <c r="M134" s="314"/>
      <c r="N134" s="314"/>
      <c r="O134" s="314"/>
      <c r="P134" s="314"/>
      <c r="Q134" s="314"/>
    </row>
    <row r="135" spans="1:17" s="195" customFormat="1" x14ac:dyDescent="0.35">
      <c r="A135" s="211" t="s">
        <v>677</v>
      </c>
      <c r="B135" s="212" t="s">
        <v>129</v>
      </c>
      <c r="C135" s="212" t="s">
        <v>727</v>
      </c>
      <c r="D135" s="319">
        <v>0.4</v>
      </c>
      <c r="E135" s="319">
        <v>3.3</v>
      </c>
      <c r="F135" s="319">
        <v>2.8</v>
      </c>
      <c r="G135" s="319">
        <v>1.6</v>
      </c>
      <c r="H135" s="319">
        <v>0.6</v>
      </c>
      <c r="I135" s="319">
        <v>0</v>
      </c>
      <c r="L135" s="314"/>
      <c r="M135" s="314"/>
      <c r="N135" s="314"/>
      <c r="O135" s="314"/>
      <c r="P135" s="314"/>
      <c r="Q135" s="314"/>
    </row>
    <row r="136" spans="1:17" s="195" customFormat="1" x14ac:dyDescent="0.35">
      <c r="A136" s="211" t="s">
        <v>677</v>
      </c>
      <c r="B136" s="212" t="s">
        <v>129</v>
      </c>
      <c r="C136" s="212" t="s">
        <v>728</v>
      </c>
      <c r="D136" s="319">
        <v>1</v>
      </c>
      <c r="E136" s="319">
        <v>8</v>
      </c>
      <c r="F136" s="319">
        <v>6.9</v>
      </c>
      <c r="G136" s="319">
        <v>3.9</v>
      </c>
      <c r="H136" s="319">
        <v>1.5</v>
      </c>
      <c r="I136" s="319">
        <v>0.1</v>
      </c>
      <c r="L136" s="314"/>
      <c r="M136" s="314"/>
      <c r="N136" s="314"/>
      <c r="O136" s="314"/>
      <c r="P136" s="314"/>
      <c r="Q136" s="314"/>
    </row>
    <row r="137" spans="1:17" s="195" customFormat="1" x14ac:dyDescent="0.35">
      <c r="A137" s="211" t="s">
        <v>677</v>
      </c>
      <c r="B137" s="212" t="s">
        <v>129</v>
      </c>
      <c r="C137" s="212" t="s">
        <v>729</v>
      </c>
      <c r="D137" s="319">
        <v>0.1</v>
      </c>
      <c r="E137" s="319">
        <v>0.2</v>
      </c>
      <c r="F137" s="319">
        <v>0.3</v>
      </c>
      <c r="G137" s="319">
        <v>0.3</v>
      </c>
      <c r="H137" s="319">
        <v>0.3</v>
      </c>
      <c r="I137" s="319">
        <v>0.4</v>
      </c>
      <c r="L137" s="314"/>
      <c r="M137" s="314"/>
      <c r="N137" s="314"/>
      <c r="O137" s="314"/>
      <c r="P137" s="314"/>
      <c r="Q137" s="314"/>
    </row>
    <row r="138" spans="1:17" s="195" customFormat="1" x14ac:dyDescent="0.35">
      <c r="A138" s="211" t="s">
        <v>677</v>
      </c>
      <c r="B138" s="212" t="s">
        <v>129</v>
      </c>
      <c r="C138" s="212" t="s">
        <v>730</v>
      </c>
      <c r="D138" s="319">
        <v>0</v>
      </c>
      <c r="E138" s="319">
        <v>0.4</v>
      </c>
      <c r="F138" s="319">
        <v>0.9</v>
      </c>
      <c r="G138" s="319">
        <v>1.1000000000000001</v>
      </c>
      <c r="H138" s="319">
        <v>1.4</v>
      </c>
      <c r="I138" s="319">
        <v>1.8</v>
      </c>
      <c r="L138" s="314"/>
      <c r="M138" s="314"/>
      <c r="N138" s="314"/>
      <c r="O138" s="314"/>
      <c r="P138" s="314"/>
      <c r="Q138" s="314"/>
    </row>
    <row r="139" spans="1:17" s="195" customFormat="1" x14ac:dyDescent="0.35">
      <c r="A139" s="211" t="s">
        <v>677</v>
      </c>
      <c r="B139" s="212" t="s">
        <v>129</v>
      </c>
      <c r="C139" s="212" t="s">
        <v>731</v>
      </c>
      <c r="D139" s="319">
        <v>0</v>
      </c>
      <c r="E139" s="319">
        <v>0.9</v>
      </c>
      <c r="F139" s="319">
        <v>2.2000000000000002</v>
      </c>
      <c r="G139" s="319">
        <v>2.7</v>
      </c>
      <c r="H139" s="319">
        <v>3.3</v>
      </c>
      <c r="I139" s="319">
        <v>4.3</v>
      </c>
      <c r="L139" s="314"/>
      <c r="M139" s="314"/>
      <c r="N139" s="314"/>
      <c r="O139" s="314"/>
      <c r="P139" s="314"/>
      <c r="Q139" s="314"/>
    </row>
    <row r="140" spans="1:17" s="195" customFormat="1" x14ac:dyDescent="0.35">
      <c r="A140" s="211"/>
      <c r="B140" s="212"/>
      <c r="C140" s="212"/>
      <c r="D140" s="318"/>
      <c r="E140" s="318"/>
      <c r="F140" s="318"/>
      <c r="G140" s="318"/>
      <c r="H140" s="318"/>
      <c r="I140" s="318"/>
      <c r="L140" s="314"/>
      <c r="M140" s="314"/>
      <c r="N140" s="314"/>
      <c r="O140" s="314"/>
      <c r="P140" s="314"/>
      <c r="Q140" s="314"/>
    </row>
    <row r="141" spans="1:17" s="195" customFormat="1" x14ac:dyDescent="0.35">
      <c r="A141" s="211" t="s">
        <v>732</v>
      </c>
      <c r="B141" s="212" t="s">
        <v>733</v>
      </c>
      <c r="C141" s="212" t="s">
        <v>734</v>
      </c>
      <c r="D141" s="215">
        <v>1.6</v>
      </c>
      <c r="E141" s="215">
        <v>1.62</v>
      </c>
      <c r="F141" s="215">
        <v>1.62</v>
      </c>
      <c r="G141" s="215">
        <v>1.62</v>
      </c>
      <c r="H141" s="215">
        <v>1.62</v>
      </c>
      <c r="I141" s="215">
        <v>1.62</v>
      </c>
      <c r="L141" s="314"/>
      <c r="M141" s="314"/>
      <c r="N141" s="314"/>
      <c r="O141" s="314"/>
      <c r="P141" s="314"/>
      <c r="Q141" s="314"/>
    </row>
    <row r="142" spans="1:17" s="195" customFormat="1" x14ac:dyDescent="0.35">
      <c r="A142" s="211" t="s">
        <v>732</v>
      </c>
      <c r="B142" s="212" t="s">
        <v>616</v>
      </c>
      <c r="C142" s="212" t="s">
        <v>735</v>
      </c>
      <c r="D142" s="315">
        <v>12792</v>
      </c>
      <c r="E142" s="316">
        <v>11693</v>
      </c>
      <c r="F142" s="316">
        <v>11693</v>
      </c>
      <c r="G142" s="316">
        <v>11693</v>
      </c>
      <c r="H142" s="316">
        <v>11693</v>
      </c>
      <c r="I142" s="317">
        <v>11693</v>
      </c>
      <c r="L142" s="314"/>
      <c r="M142" s="314"/>
      <c r="N142" s="314"/>
      <c r="O142" s="314"/>
      <c r="P142" s="314"/>
      <c r="Q142" s="314"/>
    </row>
    <row r="143" spans="1:17" s="195" customFormat="1" x14ac:dyDescent="0.35">
      <c r="A143" s="211" t="s">
        <v>732</v>
      </c>
      <c r="B143" s="212" t="s">
        <v>616</v>
      </c>
      <c r="C143" s="212" t="s">
        <v>736</v>
      </c>
      <c r="D143" s="315">
        <v>13425</v>
      </c>
      <c r="E143" s="316">
        <v>11693</v>
      </c>
      <c r="F143" s="316">
        <v>11693</v>
      </c>
      <c r="G143" s="316">
        <v>11693</v>
      </c>
      <c r="H143" s="316">
        <v>11693</v>
      </c>
      <c r="I143" s="317">
        <v>11693</v>
      </c>
      <c r="L143" s="314"/>
      <c r="M143" s="314"/>
      <c r="N143" s="314"/>
      <c r="O143" s="314"/>
      <c r="P143" s="314"/>
      <c r="Q143" s="314"/>
    </row>
    <row r="144" spans="1:17" s="195" customFormat="1" x14ac:dyDescent="0.35">
      <c r="A144" s="211" t="s">
        <v>732</v>
      </c>
      <c r="B144" s="212" t="s">
        <v>616</v>
      </c>
      <c r="C144" s="212" t="s">
        <v>737</v>
      </c>
      <c r="D144" s="315">
        <v>9027</v>
      </c>
      <c r="E144" s="316">
        <v>11815</v>
      </c>
      <c r="F144" s="316">
        <v>11987</v>
      </c>
      <c r="G144" s="316">
        <v>12826</v>
      </c>
      <c r="H144" s="316" t="s">
        <v>1</v>
      </c>
      <c r="I144" s="317" t="s">
        <v>1</v>
      </c>
      <c r="L144" s="314"/>
      <c r="M144" s="314"/>
      <c r="N144" s="314"/>
      <c r="O144" s="314"/>
      <c r="P144" s="314"/>
      <c r="Q144" s="314"/>
    </row>
    <row r="145" spans="1:17" s="195" customFormat="1" x14ac:dyDescent="0.35">
      <c r="A145" s="211" t="s">
        <v>732</v>
      </c>
      <c r="B145" s="212" t="s">
        <v>616</v>
      </c>
      <c r="C145" s="212" t="s">
        <v>738</v>
      </c>
      <c r="D145" s="315">
        <v>9027</v>
      </c>
      <c r="E145" s="316">
        <v>11815</v>
      </c>
      <c r="F145" s="316">
        <v>11987</v>
      </c>
      <c r="G145" s="316">
        <v>12826</v>
      </c>
      <c r="H145" s="316" t="s">
        <v>1</v>
      </c>
      <c r="I145" s="317" t="s">
        <v>1</v>
      </c>
      <c r="L145" s="314"/>
      <c r="M145" s="314"/>
      <c r="N145" s="314"/>
      <c r="O145" s="314"/>
      <c r="P145" s="314"/>
      <c r="Q145" s="314"/>
    </row>
    <row r="146" spans="1:17" s="195" customFormat="1" x14ac:dyDescent="0.35">
      <c r="A146" s="211" t="s">
        <v>732</v>
      </c>
      <c r="B146" s="212" t="s">
        <v>616</v>
      </c>
      <c r="C146" s="212" t="s">
        <v>739</v>
      </c>
      <c r="D146" s="315">
        <v>18621</v>
      </c>
      <c r="E146" s="316">
        <v>11693</v>
      </c>
      <c r="F146" s="316">
        <v>11693</v>
      </c>
      <c r="G146" s="316">
        <v>11693</v>
      </c>
      <c r="H146" s="316">
        <v>11693</v>
      </c>
      <c r="I146" s="317">
        <v>11693</v>
      </c>
      <c r="L146" s="314"/>
      <c r="M146" s="314"/>
      <c r="N146" s="314"/>
      <c r="O146" s="314"/>
      <c r="P146" s="314"/>
      <c r="Q146" s="314"/>
    </row>
    <row r="147" spans="1:17" s="195" customFormat="1" x14ac:dyDescent="0.35">
      <c r="A147" s="211" t="s">
        <v>732</v>
      </c>
      <c r="B147" s="212" t="s">
        <v>616</v>
      </c>
      <c r="C147" s="212" t="s">
        <v>740</v>
      </c>
      <c r="D147" s="315">
        <v>7960</v>
      </c>
      <c r="E147" s="316">
        <v>13389</v>
      </c>
      <c r="F147" s="316">
        <v>13389</v>
      </c>
      <c r="G147" s="316">
        <v>13389</v>
      </c>
      <c r="H147" s="316">
        <v>13388</v>
      </c>
      <c r="I147" s="317">
        <v>133889</v>
      </c>
      <c r="L147" s="314"/>
      <c r="M147" s="314"/>
      <c r="N147" s="314"/>
      <c r="O147" s="314"/>
      <c r="P147" s="314"/>
      <c r="Q147" s="314"/>
    </row>
    <row r="148" spans="1:17" s="195" customFormat="1" x14ac:dyDescent="0.35">
      <c r="A148" s="211" t="s">
        <v>732</v>
      </c>
      <c r="B148" s="212" t="s">
        <v>616</v>
      </c>
      <c r="C148" s="212" t="s">
        <v>741</v>
      </c>
      <c r="D148" s="315">
        <v>13499</v>
      </c>
      <c r="E148" s="316">
        <v>13389</v>
      </c>
      <c r="F148" s="316">
        <v>13389</v>
      </c>
      <c r="G148" s="316">
        <v>13389</v>
      </c>
      <c r="H148" s="316">
        <v>13389</v>
      </c>
      <c r="I148" s="317">
        <v>13389</v>
      </c>
      <c r="L148" s="314"/>
      <c r="M148" s="314"/>
      <c r="N148" s="314"/>
      <c r="O148" s="314"/>
      <c r="P148" s="314"/>
      <c r="Q148" s="314"/>
    </row>
    <row r="149" spans="1:17" x14ac:dyDescent="0.35">
      <c r="A149" s="211" t="s">
        <v>732</v>
      </c>
      <c r="B149" s="212" t="s">
        <v>616</v>
      </c>
      <c r="C149" s="212" t="s">
        <v>742</v>
      </c>
      <c r="D149" s="315">
        <v>13499</v>
      </c>
      <c r="E149" s="316">
        <v>13389</v>
      </c>
      <c r="F149" s="316">
        <v>13389</v>
      </c>
      <c r="G149" s="316">
        <v>13389</v>
      </c>
      <c r="H149" s="316">
        <v>13389</v>
      </c>
      <c r="I149" s="317">
        <v>13389</v>
      </c>
      <c r="L149" s="314"/>
      <c r="M149" s="314"/>
      <c r="N149" s="314"/>
      <c r="O149" s="314"/>
      <c r="P149" s="314"/>
      <c r="Q149" s="314"/>
    </row>
    <row r="150" spans="1:17" x14ac:dyDescent="0.35">
      <c r="A150" s="211" t="s">
        <v>732</v>
      </c>
      <c r="B150" s="212" t="s">
        <v>125</v>
      </c>
      <c r="C150" s="212" t="s">
        <v>743</v>
      </c>
      <c r="D150" s="216">
        <v>2.75E-2</v>
      </c>
      <c r="E150" s="216">
        <v>2.75E-2</v>
      </c>
      <c r="F150" s="216">
        <v>2.75E-2</v>
      </c>
      <c r="G150" s="216">
        <v>2.75E-2</v>
      </c>
      <c r="H150" s="216">
        <v>2.75E-2</v>
      </c>
      <c r="I150" s="216">
        <v>2.75E-2</v>
      </c>
    </row>
    <row r="151" spans="1:17" x14ac:dyDescent="0.35">
      <c r="A151" s="211" t="s">
        <v>732</v>
      </c>
      <c r="B151" s="212" t="s">
        <v>125</v>
      </c>
      <c r="C151" s="212" t="s">
        <v>744</v>
      </c>
      <c r="D151" s="216">
        <v>0.67200000000000004</v>
      </c>
      <c r="E151" s="216">
        <v>0.64570000000000005</v>
      </c>
      <c r="F151" s="216">
        <v>0.6341</v>
      </c>
      <c r="G151" s="216">
        <v>0.623</v>
      </c>
      <c r="H151" s="216">
        <v>0.61180000000000001</v>
      </c>
      <c r="I151" s="216">
        <v>0.61180000000000001</v>
      </c>
    </row>
    <row r="152" spans="1:17" x14ac:dyDescent="0.35">
      <c r="A152" s="211" t="s">
        <v>732</v>
      </c>
      <c r="B152" s="212" t="s">
        <v>125</v>
      </c>
      <c r="C152" s="212" t="s">
        <v>745</v>
      </c>
      <c r="D152" s="216">
        <v>7.5200000000000003E-2</v>
      </c>
      <c r="E152" s="216">
        <v>7.2300000000000003E-2</v>
      </c>
      <c r="F152" s="216">
        <v>7.0999999999999994E-2</v>
      </c>
      <c r="G152" s="216">
        <v>6.9699999999999998E-2</v>
      </c>
      <c r="H152" s="216">
        <v>6.8500000000000005E-2</v>
      </c>
      <c r="I152" s="216">
        <v>6.8500000000000005E-2</v>
      </c>
    </row>
    <row r="153" spans="1:17" x14ac:dyDescent="0.35">
      <c r="A153" s="211" t="s">
        <v>732</v>
      </c>
      <c r="B153" s="212" t="s">
        <v>125</v>
      </c>
      <c r="C153" s="212" t="s">
        <v>746</v>
      </c>
      <c r="D153" s="216">
        <v>5.9200000000000003E-2</v>
      </c>
      <c r="E153" s="216">
        <v>5.6899999999999999E-2</v>
      </c>
      <c r="F153" s="216">
        <v>5.5899999999999998E-2</v>
      </c>
      <c r="G153" s="216">
        <v>5.4899999999999997E-2</v>
      </c>
      <c r="H153" s="216">
        <v>5.3900000000000003E-2</v>
      </c>
      <c r="I153" s="216">
        <v>5.3900000000000003E-2</v>
      </c>
    </row>
    <row r="154" spans="1:17" x14ac:dyDescent="0.35">
      <c r="A154" s="211" t="s">
        <v>732</v>
      </c>
      <c r="B154" s="212" t="s">
        <v>125</v>
      </c>
      <c r="C154" s="212" t="s">
        <v>747</v>
      </c>
      <c r="D154" s="216">
        <v>2.1499999999999998E-2</v>
      </c>
      <c r="E154" s="216">
        <v>0.33479999999999999</v>
      </c>
      <c r="F154" s="216">
        <v>0.62</v>
      </c>
      <c r="G154" s="216">
        <v>0.86309999999999998</v>
      </c>
      <c r="H154" s="216">
        <v>0.99060000000000004</v>
      </c>
      <c r="I154" s="216">
        <v>0.99809999999999999</v>
      </c>
    </row>
    <row r="155" spans="1:17" x14ac:dyDescent="0.35">
      <c r="A155" s="211" t="s">
        <v>732</v>
      </c>
      <c r="B155" s="212" t="s">
        <v>125</v>
      </c>
      <c r="C155" s="212" t="s">
        <v>748</v>
      </c>
      <c r="D155" s="216">
        <v>0.55710000000000004</v>
      </c>
      <c r="E155" s="216">
        <v>0.27310000000000001</v>
      </c>
      <c r="F155" s="216">
        <v>0.1391</v>
      </c>
      <c r="G155" s="216">
        <v>4.2799999999999998E-2</v>
      </c>
      <c r="H155" s="216">
        <v>0</v>
      </c>
      <c r="I155" s="216">
        <v>0</v>
      </c>
    </row>
    <row r="156" spans="1:17" x14ac:dyDescent="0.35">
      <c r="A156" s="211" t="s">
        <v>732</v>
      </c>
      <c r="B156" s="212" t="s">
        <v>125</v>
      </c>
      <c r="C156" s="212" t="s">
        <v>749</v>
      </c>
      <c r="D156" s="216">
        <v>0.39700000000000002</v>
      </c>
      <c r="E156" s="216">
        <v>0.31969999999999998</v>
      </c>
      <c r="F156" s="216">
        <v>0.18190000000000001</v>
      </c>
      <c r="G156" s="216">
        <v>5.4699999999999999E-2</v>
      </c>
      <c r="H156" s="216">
        <v>0</v>
      </c>
      <c r="I156" s="216">
        <v>0</v>
      </c>
    </row>
    <row r="157" spans="1:17" x14ac:dyDescent="0.35">
      <c r="A157" s="211" t="s">
        <v>732</v>
      </c>
      <c r="B157" s="212" t="s">
        <v>125</v>
      </c>
      <c r="C157" s="212" t="s">
        <v>750</v>
      </c>
      <c r="D157" s="216">
        <v>7.3000000000000001E-3</v>
      </c>
      <c r="E157" s="216">
        <v>5.1999999999999998E-3</v>
      </c>
      <c r="F157" s="216">
        <v>3.3999999999999998E-3</v>
      </c>
      <c r="G157" s="216">
        <v>1.1000000000000001E-3</v>
      </c>
      <c r="H157" s="216">
        <v>0</v>
      </c>
      <c r="I157" s="216">
        <v>0</v>
      </c>
    </row>
    <row r="158" spans="1:17" x14ac:dyDescent="0.35">
      <c r="A158" s="211" t="s">
        <v>732</v>
      </c>
      <c r="B158" s="212" t="s">
        <v>125</v>
      </c>
      <c r="C158" s="212" t="s">
        <v>751</v>
      </c>
      <c r="D158" s="216">
        <v>1.3100000000000001E-2</v>
      </c>
      <c r="E158" s="216">
        <v>3.7600000000000001E-2</v>
      </c>
      <c r="F158" s="216">
        <v>2.87E-2</v>
      </c>
      <c r="G158" s="216">
        <v>1.8100000000000002E-2</v>
      </c>
      <c r="H158" s="216">
        <v>9.4000000000000004E-3</v>
      </c>
      <c r="I158" s="216">
        <v>1.9E-3</v>
      </c>
    </row>
    <row r="159" spans="1:17" x14ac:dyDescent="0.35">
      <c r="A159" s="211" t="s">
        <v>732</v>
      </c>
      <c r="B159" s="212" t="s">
        <v>125</v>
      </c>
      <c r="C159" s="212" t="s">
        <v>752</v>
      </c>
      <c r="D159" s="216">
        <v>1.9900000000000001E-2</v>
      </c>
      <c r="E159" s="216">
        <v>0.36890000000000001</v>
      </c>
      <c r="F159" s="216">
        <v>0.65390000000000004</v>
      </c>
      <c r="G159" s="216">
        <v>0.83609999999999995</v>
      </c>
      <c r="H159" s="216">
        <v>0.91969999999999996</v>
      </c>
      <c r="I159" s="216">
        <v>0.96220000000000006</v>
      </c>
    </row>
    <row r="160" spans="1:17" x14ac:dyDescent="0.35">
      <c r="A160" s="211" t="s">
        <v>732</v>
      </c>
      <c r="B160" s="212" t="s">
        <v>125</v>
      </c>
      <c r="C160" s="212" t="s">
        <v>753</v>
      </c>
      <c r="D160" s="216">
        <v>0.98009999999999997</v>
      </c>
      <c r="E160" s="216">
        <v>0.62329999999999997</v>
      </c>
      <c r="F160" s="216">
        <v>0.33029999999999998</v>
      </c>
      <c r="G160" s="216">
        <v>0.14099999999999999</v>
      </c>
      <c r="H160" s="216">
        <v>5.33E-2</v>
      </c>
      <c r="I160" s="216">
        <v>8.2000000000000007E-3</v>
      </c>
    </row>
    <row r="161" spans="1:17" x14ac:dyDescent="0.35">
      <c r="A161" s="211" t="s">
        <v>732</v>
      </c>
      <c r="B161" s="212" t="s">
        <v>125</v>
      </c>
      <c r="C161" s="212" t="s">
        <v>754</v>
      </c>
      <c r="D161" s="216">
        <v>0</v>
      </c>
      <c r="E161" s="216">
        <v>7.807471446294365E-3</v>
      </c>
      <c r="F161" s="216">
        <v>1.5873251887889052E-2</v>
      </c>
      <c r="G161" s="216">
        <v>2.2954279392377042E-2</v>
      </c>
      <c r="H161" s="216">
        <v>2.707052788571189E-2</v>
      </c>
      <c r="I161" s="216">
        <v>2.9559204275328915E-2</v>
      </c>
    </row>
    <row r="162" spans="1:17" x14ac:dyDescent="0.35">
      <c r="A162" s="211" t="s">
        <v>732</v>
      </c>
      <c r="B162" s="212" t="s">
        <v>755</v>
      </c>
      <c r="C162" s="212" t="s">
        <v>756</v>
      </c>
      <c r="D162" s="215">
        <v>37.299999999999997</v>
      </c>
      <c r="E162" s="215">
        <v>36.1</v>
      </c>
      <c r="F162" s="215">
        <v>35.5</v>
      </c>
      <c r="G162" s="215">
        <v>34.799999999999997</v>
      </c>
      <c r="H162" s="215">
        <v>34.1</v>
      </c>
      <c r="I162" s="215">
        <v>33.700000000000003</v>
      </c>
      <c r="L162" s="314"/>
      <c r="M162" s="314"/>
      <c r="N162" s="314"/>
      <c r="O162" s="314"/>
      <c r="P162" s="314"/>
      <c r="Q162" s="314"/>
    </row>
    <row r="163" spans="1:17" x14ac:dyDescent="0.35">
      <c r="A163" s="211" t="s">
        <v>732</v>
      </c>
      <c r="B163" s="212" t="s">
        <v>755</v>
      </c>
      <c r="C163" s="212" t="s">
        <v>757</v>
      </c>
      <c r="D163" s="215">
        <v>6.3</v>
      </c>
      <c r="E163" s="215">
        <v>6.8</v>
      </c>
      <c r="F163" s="215">
        <v>7</v>
      </c>
      <c r="G163" s="215">
        <v>7.2</v>
      </c>
      <c r="H163" s="215">
        <v>7.5</v>
      </c>
      <c r="I163" s="215">
        <v>7.5</v>
      </c>
      <c r="L163" s="314"/>
      <c r="M163" s="314"/>
      <c r="N163" s="314"/>
      <c r="O163" s="314"/>
      <c r="P163" s="314"/>
      <c r="Q163" s="314"/>
    </row>
    <row r="164" spans="1:17" x14ac:dyDescent="0.35">
      <c r="A164" s="211" t="s">
        <v>732</v>
      </c>
      <c r="B164" s="212" t="s">
        <v>125</v>
      </c>
      <c r="C164" s="212" t="s">
        <v>758</v>
      </c>
      <c r="D164" s="216">
        <v>0.25</v>
      </c>
      <c r="E164" s="216">
        <v>0.5</v>
      </c>
      <c r="F164" s="216">
        <v>0.60000000000000009</v>
      </c>
      <c r="G164" s="216">
        <v>0.70000000000000018</v>
      </c>
      <c r="H164" s="216">
        <v>0.8</v>
      </c>
      <c r="I164" s="216">
        <v>0.8</v>
      </c>
    </row>
    <row r="165" spans="1:17" x14ac:dyDescent="0.35">
      <c r="A165" s="211" t="s">
        <v>732</v>
      </c>
      <c r="B165" s="212" t="s">
        <v>629</v>
      </c>
      <c r="C165" s="212" t="s">
        <v>759</v>
      </c>
      <c r="D165" s="346">
        <v>0.19700000000000001</v>
      </c>
      <c r="E165" s="346">
        <v>0.188</v>
      </c>
      <c r="F165" s="346">
        <v>0.186</v>
      </c>
      <c r="G165" s="346">
        <v>0.183</v>
      </c>
      <c r="H165" s="346">
        <v>0.18</v>
      </c>
      <c r="I165" s="346">
        <v>0.18</v>
      </c>
      <c r="L165" s="314"/>
      <c r="M165" s="314"/>
      <c r="N165" s="314"/>
      <c r="O165" s="314"/>
      <c r="P165" s="314"/>
      <c r="Q165" s="314"/>
    </row>
    <row r="166" spans="1:17" x14ac:dyDescent="0.35">
      <c r="A166" s="211" t="s">
        <v>732</v>
      </c>
      <c r="B166" s="212" t="s">
        <v>629</v>
      </c>
      <c r="C166" s="212" t="s">
        <v>760</v>
      </c>
      <c r="D166" s="346">
        <v>0.55900000000000005</v>
      </c>
      <c r="E166" s="346">
        <v>0.48399999999999999</v>
      </c>
      <c r="F166" s="346">
        <v>0.45600000000000002</v>
      </c>
      <c r="G166" s="346">
        <v>0.45600000000000002</v>
      </c>
      <c r="H166" s="346">
        <v>0.45600000000000002</v>
      </c>
      <c r="I166" s="346">
        <v>0.45600000000000002</v>
      </c>
      <c r="L166" s="314"/>
      <c r="M166" s="314"/>
      <c r="N166" s="314"/>
      <c r="O166" s="314"/>
      <c r="P166" s="314"/>
      <c r="Q166" s="314"/>
    </row>
    <row r="167" spans="1:17" x14ac:dyDescent="0.35">
      <c r="A167" s="211" t="s">
        <v>732</v>
      </c>
      <c r="B167" s="212" t="s">
        <v>629</v>
      </c>
      <c r="C167" s="212" t="s">
        <v>761</v>
      </c>
      <c r="D167" s="346">
        <v>0.66300000000000003</v>
      </c>
      <c r="E167" s="346">
        <v>0.65500000000000003</v>
      </c>
      <c r="F167" s="346">
        <v>0.65200000000000002</v>
      </c>
      <c r="G167" s="346">
        <v>0.64900000000000002</v>
      </c>
      <c r="H167" s="346">
        <v>0.64500000000000002</v>
      </c>
      <c r="I167" s="346">
        <v>0.64500000000000002</v>
      </c>
      <c r="L167" s="314"/>
      <c r="M167" s="314"/>
      <c r="N167" s="314"/>
      <c r="O167" s="314"/>
      <c r="P167" s="314"/>
      <c r="Q167" s="314"/>
    </row>
    <row r="168" spans="1:17" x14ac:dyDescent="0.35">
      <c r="A168" s="211" t="s">
        <v>732</v>
      </c>
      <c r="B168" s="212" t="s">
        <v>629</v>
      </c>
      <c r="C168" s="212" t="s">
        <v>762</v>
      </c>
      <c r="D168" s="346">
        <v>0.48499999999999999</v>
      </c>
      <c r="E168" s="346">
        <v>0.42</v>
      </c>
      <c r="F168" s="346">
        <v>0.39</v>
      </c>
      <c r="G168" s="346">
        <v>0.39</v>
      </c>
      <c r="H168" s="346">
        <v>0.39</v>
      </c>
      <c r="I168" s="346">
        <v>0.39</v>
      </c>
      <c r="L168" s="314"/>
      <c r="M168" s="314"/>
      <c r="N168" s="314"/>
      <c r="O168" s="314"/>
      <c r="P168" s="314"/>
      <c r="Q168" s="314"/>
    </row>
    <row r="169" spans="1:17" x14ac:dyDescent="0.35">
      <c r="A169" s="211" t="s">
        <v>732</v>
      </c>
      <c r="B169" s="212" t="s">
        <v>629</v>
      </c>
      <c r="C169" s="212" t="s">
        <v>763</v>
      </c>
      <c r="D169" s="346">
        <v>0.25600000000000001</v>
      </c>
      <c r="E169" s="346">
        <v>0.23799999999999999</v>
      </c>
      <c r="F169" s="346">
        <v>0.23</v>
      </c>
      <c r="G169" s="346">
        <v>0.223</v>
      </c>
      <c r="H169" s="346">
        <v>0.216</v>
      </c>
      <c r="I169" s="346">
        <v>0.216</v>
      </c>
      <c r="L169" s="314"/>
      <c r="M169" s="314"/>
      <c r="N169" s="314"/>
      <c r="O169" s="314"/>
      <c r="P169" s="314"/>
      <c r="Q169" s="314"/>
    </row>
    <row r="170" spans="1:17" x14ac:dyDescent="0.35">
      <c r="A170" s="211" t="s">
        <v>732</v>
      </c>
      <c r="B170" s="212" t="s">
        <v>629</v>
      </c>
      <c r="C170" s="212" t="s">
        <v>764</v>
      </c>
      <c r="D170" s="346">
        <v>0.246</v>
      </c>
      <c r="E170" s="346">
        <v>0.23200000000000001</v>
      </c>
      <c r="F170" s="346">
        <v>0.22700000000000001</v>
      </c>
      <c r="G170" s="346">
        <v>0.221</v>
      </c>
      <c r="H170" s="346">
        <v>0.216</v>
      </c>
      <c r="I170" s="346">
        <v>0.216</v>
      </c>
      <c r="L170" s="314"/>
      <c r="M170" s="314"/>
      <c r="N170" s="314"/>
      <c r="O170" s="314"/>
      <c r="P170" s="314"/>
      <c r="Q170" s="314"/>
    </row>
    <row r="171" spans="1:17" x14ac:dyDescent="0.35">
      <c r="A171" s="211" t="s">
        <v>732</v>
      </c>
      <c r="B171" s="212" t="s">
        <v>629</v>
      </c>
      <c r="C171" s="212" t="s">
        <v>765</v>
      </c>
      <c r="D171" s="346">
        <v>0.75900000000000001</v>
      </c>
      <c r="E171" s="346">
        <v>0.67800000000000005</v>
      </c>
      <c r="F171" s="346">
        <v>0.65600000000000003</v>
      </c>
      <c r="G171" s="346">
        <v>0.63300000000000001</v>
      </c>
      <c r="H171" s="346">
        <v>0.61</v>
      </c>
      <c r="I171" s="346">
        <v>0.61</v>
      </c>
      <c r="L171" s="314"/>
      <c r="M171" s="314"/>
      <c r="N171" s="314"/>
      <c r="O171" s="314"/>
      <c r="P171" s="314"/>
      <c r="Q171" s="314"/>
    </row>
    <row r="172" spans="1:17" x14ac:dyDescent="0.35">
      <c r="A172" s="211" t="s">
        <v>732</v>
      </c>
      <c r="B172" s="212" t="s">
        <v>629</v>
      </c>
      <c r="C172" s="212" t="s">
        <v>766</v>
      </c>
      <c r="D172" s="346">
        <v>0.48499999999999999</v>
      </c>
      <c r="E172" s="346">
        <v>0.47099999999999997</v>
      </c>
      <c r="F172" s="346">
        <v>0.46400000000000002</v>
      </c>
      <c r="G172" s="346">
        <v>0.45700000000000002</v>
      </c>
      <c r="H172" s="346">
        <v>0.45</v>
      </c>
      <c r="I172" s="346">
        <v>0.45</v>
      </c>
      <c r="L172" s="314"/>
      <c r="M172" s="314"/>
      <c r="N172" s="314"/>
      <c r="O172" s="314"/>
      <c r="P172" s="314"/>
      <c r="Q172" s="314"/>
    </row>
    <row r="173" spans="1:17" x14ac:dyDescent="0.35">
      <c r="A173" s="211" t="s">
        <v>732</v>
      </c>
      <c r="B173" s="212" t="s">
        <v>131</v>
      </c>
      <c r="C173" s="212" t="s">
        <v>767</v>
      </c>
      <c r="D173" s="215">
        <v>0.2</v>
      </c>
      <c r="E173" s="215">
        <v>1.8</v>
      </c>
      <c r="F173" s="215">
        <v>3.1</v>
      </c>
      <c r="G173" s="215">
        <v>4.0999999999999996</v>
      </c>
      <c r="H173" s="215">
        <v>4.5</v>
      </c>
      <c r="I173" s="215">
        <v>4.4000000000000004</v>
      </c>
      <c r="L173" s="314"/>
      <c r="M173" s="314"/>
      <c r="N173" s="314"/>
      <c r="O173" s="314"/>
      <c r="P173" s="314"/>
      <c r="Q173" s="314"/>
    </row>
    <row r="174" spans="1:17" x14ac:dyDescent="0.35">
      <c r="A174" s="211" t="s">
        <v>732</v>
      </c>
      <c r="B174" s="212" t="s">
        <v>131</v>
      </c>
      <c r="C174" s="212" t="s">
        <v>768</v>
      </c>
      <c r="D174" s="215">
        <v>2.6</v>
      </c>
      <c r="E174" s="215">
        <v>28.5</v>
      </c>
      <c r="F174" s="215">
        <v>49.4</v>
      </c>
      <c r="G174" s="215">
        <v>65.400000000000006</v>
      </c>
      <c r="H174" s="215">
        <v>71.7</v>
      </c>
      <c r="I174" s="215">
        <v>70.900000000000006</v>
      </c>
      <c r="L174" s="314"/>
      <c r="M174" s="314"/>
      <c r="N174" s="314"/>
      <c r="O174" s="314"/>
      <c r="P174" s="314"/>
      <c r="Q174" s="314"/>
    </row>
    <row r="175" spans="1:17" x14ac:dyDescent="0.35">
      <c r="A175" s="211" t="s">
        <v>732</v>
      </c>
      <c r="B175" s="212" t="s">
        <v>131</v>
      </c>
      <c r="C175" s="212" t="s">
        <v>769</v>
      </c>
      <c r="D175" s="215">
        <v>0.2</v>
      </c>
      <c r="E175" s="215">
        <v>7.8</v>
      </c>
      <c r="F175" s="215">
        <v>13.9</v>
      </c>
      <c r="G175" s="215">
        <v>17.899999999999999</v>
      </c>
      <c r="H175" s="215">
        <v>19.899999999999999</v>
      </c>
      <c r="I175" s="215">
        <v>20.8</v>
      </c>
      <c r="L175" s="314"/>
      <c r="M175" s="314"/>
      <c r="N175" s="314"/>
      <c r="O175" s="314"/>
      <c r="P175" s="314"/>
      <c r="Q175" s="314"/>
    </row>
    <row r="176" spans="1:17" x14ac:dyDescent="0.35">
      <c r="A176" s="211" t="s">
        <v>732</v>
      </c>
      <c r="B176" s="212" t="s">
        <v>129</v>
      </c>
      <c r="C176" s="212" t="s">
        <v>770</v>
      </c>
      <c r="D176" s="215">
        <v>6.9</v>
      </c>
      <c r="E176" s="215">
        <v>4.7</v>
      </c>
      <c r="F176" s="215">
        <v>2.5</v>
      </c>
      <c r="G176" s="215">
        <v>0.8</v>
      </c>
      <c r="H176" s="215">
        <v>0</v>
      </c>
      <c r="I176" s="215">
        <v>0</v>
      </c>
      <c r="L176" s="314"/>
      <c r="M176" s="314"/>
      <c r="N176" s="314"/>
      <c r="O176" s="314"/>
      <c r="P176" s="314"/>
      <c r="Q176" s="314"/>
    </row>
    <row r="177" spans="1:17" x14ac:dyDescent="0.35">
      <c r="A177" s="211" t="s">
        <v>732</v>
      </c>
      <c r="B177" s="212" t="s">
        <v>129</v>
      </c>
      <c r="C177" s="212" t="s">
        <v>771</v>
      </c>
      <c r="D177" s="215">
        <v>156.1</v>
      </c>
      <c r="E177" s="215">
        <v>55.7</v>
      </c>
      <c r="F177" s="215">
        <v>26.3</v>
      </c>
      <c r="G177" s="215">
        <v>7.9</v>
      </c>
      <c r="H177" s="215">
        <v>0</v>
      </c>
      <c r="I177" s="215">
        <v>0</v>
      </c>
      <c r="L177" s="314"/>
      <c r="M177" s="314"/>
      <c r="N177" s="314"/>
      <c r="O177" s="314"/>
      <c r="P177" s="314"/>
      <c r="Q177" s="314"/>
    </row>
    <row r="178" spans="1:17" x14ac:dyDescent="0.35">
      <c r="A178" s="211" t="s">
        <v>732</v>
      </c>
      <c r="B178" s="212" t="s">
        <v>129</v>
      </c>
      <c r="C178" s="212" t="s">
        <v>772</v>
      </c>
      <c r="D178" s="215">
        <v>62.9</v>
      </c>
      <c r="E178" s="215">
        <v>38.5</v>
      </c>
      <c r="F178" s="215">
        <v>20.399999999999999</v>
      </c>
      <c r="G178" s="215">
        <v>8.6999999999999993</v>
      </c>
      <c r="H178" s="215">
        <v>3.2</v>
      </c>
      <c r="I178" s="215">
        <v>0.5</v>
      </c>
      <c r="L178" s="314"/>
      <c r="M178" s="314"/>
      <c r="N178" s="314"/>
      <c r="O178" s="314"/>
      <c r="P178" s="314"/>
      <c r="Q178" s="314"/>
    </row>
    <row r="179" spans="1:17" x14ac:dyDescent="0.35">
      <c r="A179" s="211" t="s">
        <v>732</v>
      </c>
      <c r="B179" s="212" t="s">
        <v>129</v>
      </c>
      <c r="C179" s="212" t="s">
        <v>773</v>
      </c>
      <c r="D179" s="215">
        <v>0.1</v>
      </c>
      <c r="E179" s="215">
        <v>0.1</v>
      </c>
      <c r="F179" s="215">
        <v>0</v>
      </c>
      <c r="G179" s="215">
        <v>0</v>
      </c>
      <c r="H179" s="215">
        <v>0</v>
      </c>
      <c r="I179" s="215">
        <v>0</v>
      </c>
      <c r="L179" s="314"/>
      <c r="M179" s="314"/>
      <c r="N179" s="314"/>
      <c r="O179" s="314"/>
      <c r="P179" s="314"/>
      <c r="Q179" s="314"/>
    </row>
    <row r="180" spans="1:17" x14ac:dyDescent="0.35">
      <c r="A180" s="211" t="s">
        <v>732</v>
      </c>
      <c r="B180" s="212" t="s">
        <v>129</v>
      </c>
      <c r="C180" s="212" t="s">
        <v>774</v>
      </c>
      <c r="D180" s="215">
        <v>1.2</v>
      </c>
      <c r="E180" s="215">
        <v>0.9</v>
      </c>
      <c r="F180" s="215">
        <v>0.6</v>
      </c>
      <c r="G180" s="215">
        <v>0.2</v>
      </c>
      <c r="H180" s="215">
        <v>0</v>
      </c>
      <c r="I180" s="215">
        <v>0</v>
      </c>
      <c r="L180" s="314"/>
      <c r="M180" s="314"/>
      <c r="N180" s="314"/>
      <c r="O180" s="314"/>
      <c r="P180" s="314"/>
      <c r="Q180" s="314"/>
    </row>
    <row r="181" spans="1:17" x14ac:dyDescent="0.35">
      <c r="A181" s="211" t="s">
        <v>732</v>
      </c>
      <c r="B181" s="212" t="s">
        <v>129</v>
      </c>
      <c r="C181" s="212" t="s">
        <v>775</v>
      </c>
      <c r="D181" s="215">
        <v>18.2</v>
      </c>
      <c r="E181" s="215">
        <v>4.7</v>
      </c>
      <c r="F181" s="215">
        <v>2.5</v>
      </c>
      <c r="G181" s="215">
        <v>0.8</v>
      </c>
      <c r="H181" s="215">
        <v>0</v>
      </c>
      <c r="I181" s="215">
        <v>0</v>
      </c>
      <c r="L181" s="314"/>
      <c r="M181" s="314"/>
      <c r="N181" s="314"/>
      <c r="O181" s="314"/>
      <c r="P181" s="314"/>
      <c r="Q181" s="314"/>
    </row>
    <row r="182" spans="1:17" x14ac:dyDescent="0.35">
      <c r="A182" s="211" t="s">
        <v>732</v>
      </c>
      <c r="B182" s="212" t="s">
        <v>129</v>
      </c>
      <c r="C182" s="212" t="s">
        <v>776</v>
      </c>
      <c r="D182" s="215">
        <v>88.7</v>
      </c>
      <c r="E182" s="215">
        <v>89.3</v>
      </c>
      <c r="F182" s="215">
        <v>50.4</v>
      </c>
      <c r="G182" s="215">
        <v>15.9</v>
      </c>
      <c r="H182" s="215">
        <v>0</v>
      </c>
      <c r="I182" s="215">
        <v>0</v>
      </c>
      <c r="L182" s="314"/>
      <c r="M182" s="314"/>
      <c r="N182" s="314"/>
      <c r="O182" s="314"/>
      <c r="P182" s="314"/>
      <c r="Q182" s="314"/>
    </row>
    <row r="183" spans="1:17" x14ac:dyDescent="0.35">
      <c r="A183" s="211" t="s">
        <v>732</v>
      </c>
      <c r="B183" s="212" t="s">
        <v>129</v>
      </c>
      <c r="C183" s="212" t="s">
        <v>777</v>
      </c>
      <c r="D183" s="215">
        <v>0</v>
      </c>
      <c r="E183" s="215">
        <v>0.3</v>
      </c>
      <c r="F183" s="215">
        <v>0.7</v>
      </c>
      <c r="G183" s="215">
        <v>1</v>
      </c>
      <c r="H183" s="215">
        <v>1.2</v>
      </c>
      <c r="I183" s="215">
        <v>1.3</v>
      </c>
      <c r="L183" s="314"/>
      <c r="M183" s="314"/>
      <c r="N183" s="314"/>
      <c r="O183" s="314"/>
      <c r="P183" s="314"/>
      <c r="Q183" s="314"/>
    </row>
    <row r="184" spans="1:17" x14ac:dyDescent="0.35">
      <c r="A184" s="211"/>
      <c r="B184" s="212"/>
      <c r="C184" s="212"/>
      <c r="D184" s="215"/>
      <c r="E184" s="215"/>
      <c r="F184" s="215"/>
      <c r="G184" s="215"/>
      <c r="H184" s="215"/>
      <c r="I184" s="215"/>
      <c r="L184" s="314"/>
      <c r="M184" s="314"/>
      <c r="N184" s="314"/>
      <c r="O184" s="314"/>
      <c r="P184" s="314"/>
      <c r="Q184" s="314"/>
    </row>
    <row r="185" spans="1:17" s="195" customFormat="1" x14ac:dyDescent="0.35">
      <c r="A185" s="211" t="s">
        <v>161</v>
      </c>
      <c r="B185" s="212" t="s">
        <v>131</v>
      </c>
      <c r="C185" s="212" t="s">
        <v>778</v>
      </c>
      <c r="D185" s="319">
        <v>0</v>
      </c>
      <c r="E185" s="319">
        <v>0.2</v>
      </c>
      <c r="F185" s="319">
        <v>0.3</v>
      </c>
      <c r="G185" s="319">
        <v>0.4</v>
      </c>
      <c r="H185" s="319">
        <v>0.5</v>
      </c>
      <c r="I185" s="319">
        <v>0.5</v>
      </c>
      <c r="L185" s="314"/>
      <c r="M185" s="314"/>
      <c r="N185" s="314"/>
      <c r="O185" s="314"/>
      <c r="P185" s="314"/>
      <c r="Q185" s="314"/>
    </row>
    <row r="186" spans="1:17" s="195" customFormat="1" x14ac:dyDescent="0.35">
      <c r="A186" s="211" t="s">
        <v>161</v>
      </c>
      <c r="B186" s="212" t="s">
        <v>131</v>
      </c>
      <c r="C186" s="212" t="s">
        <v>779</v>
      </c>
      <c r="D186" s="319">
        <v>14.8</v>
      </c>
      <c r="E186" s="319">
        <v>60.7</v>
      </c>
      <c r="F186" s="319">
        <v>99.9</v>
      </c>
      <c r="G186" s="319">
        <v>133.5</v>
      </c>
      <c r="H186" s="319">
        <v>153.4</v>
      </c>
      <c r="I186" s="319">
        <v>162.80000000000001</v>
      </c>
      <c r="L186" s="314"/>
      <c r="M186" s="314"/>
      <c r="N186" s="314"/>
      <c r="O186" s="314"/>
      <c r="P186" s="314"/>
      <c r="Q186" s="314"/>
    </row>
    <row r="187" spans="1:17" s="195" customFormat="1" x14ac:dyDescent="0.35">
      <c r="A187" s="211" t="s">
        <v>161</v>
      </c>
      <c r="B187" s="212" t="s">
        <v>131</v>
      </c>
      <c r="C187" s="212" t="s">
        <v>780</v>
      </c>
      <c r="D187" s="319">
        <v>14.8</v>
      </c>
      <c r="E187" s="319">
        <v>60.9</v>
      </c>
      <c r="F187" s="319">
        <v>100.2</v>
      </c>
      <c r="G187" s="319">
        <v>133.9</v>
      </c>
      <c r="H187" s="319">
        <v>153.80000000000001</v>
      </c>
      <c r="I187" s="319">
        <v>163.30000000000001</v>
      </c>
      <c r="L187" s="314"/>
      <c r="M187" s="314"/>
      <c r="N187" s="314"/>
      <c r="O187" s="314"/>
      <c r="P187" s="314"/>
      <c r="Q187" s="314"/>
    </row>
    <row r="188" spans="1:17" s="195" customFormat="1" x14ac:dyDescent="0.35">
      <c r="A188" s="211" t="s">
        <v>161</v>
      </c>
      <c r="B188" s="212" t="s">
        <v>129</v>
      </c>
      <c r="C188" s="212" t="s">
        <v>781</v>
      </c>
      <c r="D188" s="215">
        <v>76.5</v>
      </c>
      <c r="E188" s="215">
        <v>85.3</v>
      </c>
      <c r="F188" s="215">
        <v>85.6</v>
      </c>
      <c r="G188" s="215">
        <v>85.7</v>
      </c>
      <c r="H188" s="215">
        <v>85.3</v>
      </c>
      <c r="I188" s="215">
        <v>85.3</v>
      </c>
      <c r="L188" s="314"/>
      <c r="M188" s="314"/>
      <c r="N188" s="314"/>
      <c r="O188" s="314"/>
      <c r="P188" s="314"/>
      <c r="Q188" s="314"/>
    </row>
    <row r="189" spans="1:17" s="195" customFormat="1" x14ac:dyDescent="0.35">
      <c r="A189" s="211" t="s">
        <v>161</v>
      </c>
      <c r="B189" s="212" t="s">
        <v>129</v>
      </c>
      <c r="C189" s="212" t="s">
        <v>782</v>
      </c>
      <c r="D189" s="215">
        <v>478.9</v>
      </c>
      <c r="E189" s="215">
        <v>371.5</v>
      </c>
      <c r="F189" s="215">
        <v>294.2</v>
      </c>
      <c r="G189" s="215">
        <v>231.6</v>
      </c>
      <c r="H189" s="215">
        <v>196.8</v>
      </c>
      <c r="I189" s="215">
        <v>268.7</v>
      </c>
      <c r="L189" s="314"/>
      <c r="M189" s="314"/>
      <c r="N189" s="314"/>
      <c r="O189" s="314"/>
      <c r="P189" s="314"/>
      <c r="Q189" s="314"/>
    </row>
    <row r="190" spans="1:17" s="195" customFormat="1" x14ac:dyDescent="0.35">
      <c r="A190" s="211" t="s">
        <v>161</v>
      </c>
      <c r="B190" s="212" t="s">
        <v>129</v>
      </c>
      <c r="C190" s="212" t="s">
        <v>783</v>
      </c>
      <c r="D190" s="319">
        <v>555.4</v>
      </c>
      <c r="E190" s="319">
        <v>456.9</v>
      </c>
      <c r="F190" s="319">
        <v>379.8</v>
      </c>
      <c r="G190" s="319">
        <v>317.3</v>
      </c>
      <c r="H190" s="319">
        <v>282.10000000000002</v>
      </c>
      <c r="I190" s="319">
        <v>178.6</v>
      </c>
      <c r="L190" s="314"/>
      <c r="M190" s="314"/>
      <c r="N190" s="314"/>
      <c r="O190" s="314"/>
      <c r="P190" s="314"/>
      <c r="Q190" s="314"/>
    </row>
    <row r="191" spans="1:17" s="195" customFormat="1" x14ac:dyDescent="0.35">
      <c r="A191" s="211" t="s">
        <v>161</v>
      </c>
      <c r="B191" s="212" t="s">
        <v>129</v>
      </c>
      <c r="C191" s="212" t="s">
        <v>784</v>
      </c>
      <c r="D191" s="215">
        <v>76.5</v>
      </c>
      <c r="E191" s="215">
        <v>82.2</v>
      </c>
      <c r="F191" s="215">
        <v>80.8</v>
      </c>
      <c r="G191" s="215">
        <v>79.099999999999994</v>
      </c>
      <c r="H191" s="215">
        <v>77</v>
      </c>
      <c r="I191" s="215">
        <v>77</v>
      </c>
      <c r="L191" s="314"/>
      <c r="M191" s="314"/>
      <c r="N191" s="314"/>
      <c r="O191" s="314"/>
      <c r="P191" s="314"/>
      <c r="Q191" s="314"/>
    </row>
    <row r="192" spans="1:17" s="195" customFormat="1" x14ac:dyDescent="0.35">
      <c r="A192" s="211" t="s">
        <v>161</v>
      </c>
      <c r="B192" s="212" t="s">
        <v>129</v>
      </c>
      <c r="C192" s="212" t="s">
        <v>785</v>
      </c>
      <c r="D192" s="215">
        <v>460.5</v>
      </c>
      <c r="E192" s="215">
        <v>293.3</v>
      </c>
      <c r="F192" s="215">
        <v>175.7</v>
      </c>
      <c r="G192" s="215">
        <v>82.6</v>
      </c>
      <c r="H192" s="215">
        <v>31.4</v>
      </c>
      <c r="I192" s="215">
        <v>15.3</v>
      </c>
      <c r="L192" s="314"/>
      <c r="M192" s="314"/>
      <c r="N192" s="314"/>
      <c r="O192" s="314"/>
      <c r="P192" s="314"/>
      <c r="Q192" s="314"/>
    </row>
    <row r="193" spans="1:17" s="195" customFormat="1" x14ac:dyDescent="0.35">
      <c r="A193" s="211" t="s">
        <v>161</v>
      </c>
      <c r="B193" s="212" t="s">
        <v>129</v>
      </c>
      <c r="C193" s="212" t="s">
        <v>786</v>
      </c>
      <c r="D193" s="215">
        <v>537</v>
      </c>
      <c r="E193" s="215">
        <v>375.6</v>
      </c>
      <c r="F193" s="215">
        <v>256.5</v>
      </c>
      <c r="G193" s="215">
        <v>161.6</v>
      </c>
      <c r="H193" s="215">
        <v>108.4</v>
      </c>
      <c r="I193" s="215">
        <v>92.3</v>
      </c>
      <c r="L193" s="314"/>
      <c r="M193" s="314"/>
      <c r="N193" s="314"/>
      <c r="O193" s="314"/>
      <c r="P193" s="314"/>
      <c r="Q193" s="314"/>
    </row>
    <row r="194" spans="1:17" s="195" customFormat="1" x14ac:dyDescent="0.35">
      <c r="A194" s="211" t="s">
        <v>161</v>
      </c>
      <c r="B194" s="212" t="s">
        <v>129</v>
      </c>
      <c r="C194" s="212" t="s">
        <v>787</v>
      </c>
      <c r="D194" s="215">
        <v>0</v>
      </c>
      <c r="E194" s="215">
        <v>1.6</v>
      </c>
      <c r="F194" s="215">
        <v>2.4</v>
      </c>
      <c r="G194" s="215">
        <v>3.2</v>
      </c>
      <c r="H194" s="215">
        <v>3.9</v>
      </c>
      <c r="I194" s="215">
        <v>3.9</v>
      </c>
      <c r="L194" s="314"/>
      <c r="M194" s="314"/>
      <c r="N194" s="314"/>
      <c r="O194" s="314"/>
      <c r="P194" s="314"/>
      <c r="Q194" s="314"/>
    </row>
    <row r="195" spans="1:17" s="195" customFormat="1" x14ac:dyDescent="0.35">
      <c r="A195" s="211" t="s">
        <v>161</v>
      </c>
      <c r="B195" s="212" t="s">
        <v>129</v>
      </c>
      <c r="C195" s="212" t="s">
        <v>788</v>
      </c>
      <c r="D195" s="215">
        <v>3.6</v>
      </c>
      <c r="E195" s="215">
        <v>15.1</v>
      </c>
      <c r="F195" s="215">
        <v>13.4</v>
      </c>
      <c r="G195" s="215">
        <v>8.9</v>
      </c>
      <c r="H195" s="215">
        <v>3.9</v>
      </c>
      <c r="I195" s="215">
        <v>1.6</v>
      </c>
      <c r="L195" s="314"/>
      <c r="M195" s="314"/>
      <c r="N195" s="314"/>
      <c r="O195" s="314"/>
      <c r="P195" s="314"/>
      <c r="Q195" s="314"/>
    </row>
    <row r="196" spans="1:17" s="195" customFormat="1" x14ac:dyDescent="0.35">
      <c r="A196" s="211" t="s">
        <v>161</v>
      </c>
      <c r="B196" s="212" t="s">
        <v>129</v>
      </c>
      <c r="C196" s="212" t="s">
        <v>789</v>
      </c>
      <c r="D196" s="215">
        <v>3.6</v>
      </c>
      <c r="E196" s="215">
        <v>16.7</v>
      </c>
      <c r="F196" s="215">
        <v>15.8</v>
      </c>
      <c r="G196" s="215">
        <v>12.1</v>
      </c>
      <c r="H196" s="215">
        <v>7.8</v>
      </c>
      <c r="I196" s="215">
        <v>5.4</v>
      </c>
      <c r="L196" s="314"/>
      <c r="M196" s="314"/>
      <c r="N196" s="314"/>
      <c r="O196" s="314"/>
      <c r="P196" s="314"/>
      <c r="Q196" s="314"/>
    </row>
    <row r="197" spans="1:17" s="195" customFormat="1" x14ac:dyDescent="0.35">
      <c r="A197" s="211" t="s">
        <v>161</v>
      </c>
      <c r="B197" s="212" t="s">
        <v>129</v>
      </c>
      <c r="C197" s="212" t="s">
        <v>790</v>
      </c>
      <c r="D197" s="215">
        <v>0</v>
      </c>
      <c r="E197" s="215">
        <v>1.2</v>
      </c>
      <c r="F197" s="215">
        <v>1.8</v>
      </c>
      <c r="G197" s="215">
        <v>2.5</v>
      </c>
      <c r="H197" s="215">
        <v>3</v>
      </c>
      <c r="I197" s="215">
        <v>3.9</v>
      </c>
      <c r="L197" s="314"/>
      <c r="M197" s="314"/>
      <c r="N197" s="314"/>
      <c r="O197" s="314"/>
      <c r="P197" s="314"/>
      <c r="Q197" s="314"/>
    </row>
    <row r="198" spans="1:17" s="195" customFormat="1" x14ac:dyDescent="0.35">
      <c r="A198" s="211" t="s">
        <v>161</v>
      </c>
      <c r="B198" s="212" t="s">
        <v>129</v>
      </c>
      <c r="C198" s="212" t="s">
        <v>791</v>
      </c>
      <c r="D198" s="215">
        <v>0</v>
      </c>
      <c r="E198" s="215">
        <v>0.3</v>
      </c>
      <c r="F198" s="215">
        <v>0.5</v>
      </c>
      <c r="G198" s="215">
        <v>0.6</v>
      </c>
      <c r="H198" s="215">
        <v>0.8</v>
      </c>
      <c r="I198" s="215">
        <v>0.8</v>
      </c>
      <c r="L198" s="314"/>
      <c r="M198" s="314"/>
      <c r="N198" s="314"/>
      <c r="O198" s="314"/>
      <c r="P198" s="314"/>
      <c r="Q198" s="314"/>
    </row>
    <row r="199" spans="1:17" s="195" customFormat="1" x14ac:dyDescent="0.35">
      <c r="A199" s="211" t="s">
        <v>161</v>
      </c>
      <c r="B199" s="212" t="s">
        <v>129</v>
      </c>
      <c r="C199" s="212" t="s">
        <v>792</v>
      </c>
      <c r="D199" s="215">
        <v>0</v>
      </c>
      <c r="E199" s="215">
        <v>1.5</v>
      </c>
      <c r="F199" s="215">
        <v>2.2999999999999998</v>
      </c>
      <c r="G199" s="215">
        <v>3.1</v>
      </c>
      <c r="H199" s="215">
        <v>3.8</v>
      </c>
      <c r="I199" s="215">
        <v>3.8</v>
      </c>
      <c r="L199" s="314"/>
      <c r="M199" s="314"/>
      <c r="N199" s="314"/>
      <c r="O199" s="314"/>
      <c r="P199" s="314"/>
      <c r="Q199" s="314"/>
    </row>
    <row r="200" spans="1:17" s="195" customFormat="1" x14ac:dyDescent="0.35">
      <c r="A200" s="211" t="s">
        <v>161</v>
      </c>
      <c r="B200" s="212" t="s">
        <v>129</v>
      </c>
      <c r="C200" s="212" t="s">
        <v>793</v>
      </c>
      <c r="D200" s="215">
        <v>0</v>
      </c>
      <c r="E200" s="215">
        <v>0</v>
      </c>
      <c r="F200" s="215">
        <v>0.3</v>
      </c>
      <c r="G200" s="215">
        <v>0.6</v>
      </c>
      <c r="H200" s="215">
        <v>0.9</v>
      </c>
      <c r="I200" s="215">
        <v>0.9</v>
      </c>
      <c r="L200" s="314"/>
      <c r="M200" s="314"/>
      <c r="N200" s="314"/>
      <c r="O200" s="314"/>
      <c r="P200" s="314"/>
      <c r="Q200" s="314"/>
    </row>
    <row r="201" spans="1:17" s="195" customFormat="1" x14ac:dyDescent="0.35">
      <c r="A201" s="211" t="s">
        <v>161</v>
      </c>
      <c r="B201" s="212" t="s">
        <v>129</v>
      </c>
      <c r="C201" s="212" t="s">
        <v>794</v>
      </c>
      <c r="D201" s="215">
        <v>0</v>
      </c>
      <c r="E201" s="215">
        <v>2.1</v>
      </c>
      <c r="F201" s="215">
        <v>4.7</v>
      </c>
      <c r="G201" s="215">
        <v>6</v>
      </c>
      <c r="H201" s="215">
        <v>7.3</v>
      </c>
      <c r="I201" s="215">
        <v>8.1999999999999993</v>
      </c>
      <c r="L201" s="314"/>
      <c r="M201" s="314"/>
      <c r="N201" s="314"/>
      <c r="O201" s="314"/>
      <c r="P201" s="314"/>
      <c r="Q201" s="314"/>
    </row>
    <row r="202" spans="1:17" s="195" customFormat="1" x14ac:dyDescent="0.35">
      <c r="A202" s="211" t="s">
        <v>161</v>
      </c>
      <c r="B202" s="212" t="s">
        <v>129</v>
      </c>
      <c r="C202" s="212" t="s">
        <v>795</v>
      </c>
      <c r="D202" s="215">
        <v>0</v>
      </c>
      <c r="E202" s="215">
        <v>2.1</v>
      </c>
      <c r="F202" s="215">
        <v>5</v>
      </c>
      <c r="G202" s="215">
        <v>6.6</v>
      </c>
      <c r="H202" s="215">
        <v>8.1999999999999993</v>
      </c>
      <c r="I202" s="215">
        <v>9.1</v>
      </c>
      <c r="L202" s="314"/>
      <c r="M202" s="314"/>
      <c r="N202" s="314"/>
      <c r="O202" s="314"/>
      <c r="P202" s="314"/>
      <c r="Q202" s="314"/>
    </row>
  </sheetData>
  <autoFilter ref="A1:C183" xr:uid="{2BCC01E2-8726-40E8-9DD3-C03B70F5F164}"/>
  <mergeCells count="3">
    <mergeCell ref="A1:A2"/>
    <mergeCell ref="B1:B2"/>
    <mergeCell ref="C1:C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88FA8-E72C-4F40-A9FB-3DECFAFF44C4}">
  <dimension ref="B1:F87"/>
  <sheetViews>
    <sheetView topLeftCell="A52" workbookViewId="0">
      <selection activeCell="J83" sqref="J83"/>
    </sheetView>
  </sheetViews>
  <sheetFormatPr baseColWidth="10" defaultColWidth="11.453125" defaultRowHeight="14.5" x14ac:dyDescent="0.35"/>
  <cols>
    <col min="2" max="2" width="33.453125" customWidth="1"/>
    <col min="3" max="3" width="52.90625" bestFit="1" customWidth="1"/>
  </cols>
  <sheetData>
    <row r="1" spans="2:6" x14ac:dyDescent="0.35">
      <c r="B1" s="356" t="s">
        <v>796</v>
      </c>
      <c r="C1" s="357"/>
      <c r="D1" s="358"/>
    </row>
    <row r="2" spans="2:6" x14ac:dyDescent="0.35">
      <c r="B2" s="274"/>
      <c r="C2" s="108" t="s">
        <v>797</v>
      </c>
      <c r="D2" s="275"/>
    </row>
    <row r="3" spans="2:6" x14ac:dyDescent="0.35">
      <c r="B3" s="84" t="s">
        <v>798</v>
      </c>
      <c r="C3" s="77" t="s">
        <v>799</v>
      </c>
      <c r="D3" s="78"/>
    </row>
    <row r="4" spans="2:6" x14ac:dyDescent="0.35">
      <c r="B4" s="359" t="s">
        <v>800</v>
      </c>
      <c r="C4" s="91" t="s">
        <v>801</v>
      </c>
      <c r="D4" s="79">
        <v>648.49999999999989</v>
      </c>
      <c r="F4" s="5"/>
    </row>
    <row r="5" spans="2:6" x14ac:dyDescent="0.35">
      <c r="B5" s="359"/>
      <c r="C5" s="80" t="s">
        <v>215</v>
      </c>
      <c r="D5" s="81">
        <v>152.6</v>
      </c>
      <c r="F5" s="5"/>
    </row>
    <row r="6" spans="2:6" x14ac:dyDescent="0.35">
      <c r="B6" s="359"/>
      <c r="C6" s="80" t="s">
        <v>1073</v>
      </c>
      <c r="D6" s="81">
        <v>153.80000000000001</v>
      </c>
      <c r="F6" s="5"/>
    </row>
    <row r="7" spans="2:6" x14ac:dyDescent="0.35">
      <c r="B7" s="359"/>
      <c r="C7" s="80" t="s">
        <v>3</v>
      </c>
      <c r="D7" s="81">
        <v>131.30000000000001</v>
      </c>
      <c r="F7" s="5"/>
    </row>
    <row r="8" spans="2:6" x14ac:dyDescent="0.35">
      <c r="B8" s="359"/>
      <c r="C8" s="80" t="s">
        <v>16</v>
      </c>
      <c r="D8" s="81">
        <v>167.2</v>
      </c>
      <c r="F8" s="5"/>
    </row>
    <row r="9" spans="2:6" x14ac:dyDescent="0.35">
      <c r="B9" s="359"/>
      <c r="C9" s="80" t="s">
        <v>803</v>
      </c>
      <c r="D9" s="81">
        <v>18.8</v>
      </c>
      <c r="F9" s="5"/>
    </row>
    <row r="10" spans="2:6" x14ac:dyDescent="0.35">
      <c r="B10" s="359"/>
      <c r="C10" s="82" t="s">
        <v>804</v>
      </c>
      <c r="D10" s="81">
        <v>24.8</v>
      </c>
      <c r="F10" s="5"/>
    </row>
    <row r="11" spans="2:6" x14ac:dyDescent="0.35">
      <c r="B11" s="359"/>
      <c r="C11" s="91" t="s">
        <v>805</v>
      </c>
      <c r="D11" s="79">
        <v>196</v>
      </c>
      <c r="F11" s="5"/>
    </row>
    <row r="12" spans="2:6" x14ac:dyDescent="0.35">
      <c r="B12" s="359"/>
      <c r="C12" s="83" t="s">
        <v>806</v>
      </c>
      <c r="D12" s="81">
        <v>6.5</v>
      </c>
      <c r="F12" s="5"/>
    </row>
    <row r="13" spans="2:6" x14ac:dyDescent="0.35">
      <c r="B13" s="359"/>
      <c r="C13" s="83" t="s">
        <v>807</v>
      </c>
      <c r="D13" s="81">
        <v>14.7</v>
      </c>
      <c r="F13" s="5"/>
    </row>
    <row r="14" spans="2:6" x14ac:dyDescent="0.35">
      <c r="B14" s="359"/>
      <c r="C14" s="80" t="s">
        <v>808</v>
      </c>
      <c r="D14" s="81">
        <v>0</v>
      </c>
      <c r="F14" s="5"/>
    </row>
    <row r="15" spans="2:6" x14ac:dyDescent="0.35">
      <c r="B15" s="359"/>
      <c r="C15" s="80" t="s">
        <v>809</v>
      </c>
      <c r="D15" s="81">
        <v>0.4</v>
      </c>
      <c r="F15" s="5"/>
    </row>
    <row r="16" spans="2:6" x14ac:dyDescent="0.35">
      <c r="B16" s="359"/>
      <c r="C16" s="80" t="s">
        <v>810</v>
      </c>
      <c r="D16" s="81">
        <v>1.5</v>
      </c>
      <c r="F16" s="5"/>
    </row>
    <row r="17" spans="2:6" x14ac:dyDescent="0.35">
      <c r="B17" s="359"/>
      <c r="C17" s="80" t="s">
        <v>811</v>
      </c>
      <c r="D17" s="81">
        <v>1.2</v>
      </c>
      <c r="F17" s="5"/>
    </row>
    <row r="18" spans="2:6" x14ac:dyDescent="0.35">
      <c r="B18" s="359"/>
      <c r="C18" s="80" t="s">
        <v>812</v>
      </c>
      <c r="D18" s="81">
        <v>92.2</v>
      </c>
      <c r="F18" s="5"/>
    </row>
    <row r="19" spans="2:6" x14ac:dyDescent="0.35">
      <c r="B19" s="359"/>
      <c r="C19" s="80" t="s">
        <v>813</v>
      </c>
      <c r="D19" s="81">
        <v>10</v>
      </c>
      <c r="F19" s="5"/>
    </row>
    <row r="20" spans="2:6" x14ac:dyDescent="0.35">
      <c r="B20" s="359"/>
      <c r="C20" s="80" t="s">
        <v>814</v>
      </c>
      <c r="D20" s="81">
        <v>69.5</v>
      </c>
      <c r="F20" s="5"/>
    </row>
    <row r="21" spans="2:6" x14ac:dyDescent="0.35">
      <c r="B21" s="359"/>
      <c r="C21" s="91" t="s">
        <v>815</v>
      </c>
      <c r="D21" s="79">
        <v>844.49999999999989</v>
      </c>
      <c r="F21" s="5"/>
    </row>
    <row r="22" spans="2:6" x14ac:dyDescent="0.35">
      <c r="B22" s="274"/>
      <c r="D22" s="275"/>
      <c r="F22" s="5"/>
    </row>
    <row r="23" spans="2:6" x14ac:dyDescent="0.35">
      <c r="C23" s="108" t="s">
        <v>816</v>
      </c>
      <c r="D23" s="88"/>
      <c r="F23" s="5"/>
    </row>
    <row r="24" spans="2:6" x14ac:dyDescent="0.35">
      <c r="B24" s="84" t="s">
        <v>817</v>
      </c>
      <c r="C24" s="89" t="s">
        <v>818</v>
      </c>
      <c r="D24" s="90">
        <v>108.96078431372551</v>
      </c>
      <c r="F24" s="5"/>
    </row>
    <row r="25" spans="2:6" x14ac:dyDescent="0.35">
      <c r="B25" s="359" t="s">
        <v>819</v>
      </c>
      <c r="C25" s="91" t="s">
        <v>807</v>
      </c>
      <c r="D25" s="79">
        <v>59.294117647058826</v>
      </c>
      <c r="F25" s="5"/>
    </row>
    <row r="26" spans="2:6" x14ac:dyDescent="0.35">
      <c r="B26" s="359"/>
      <c r="C26" s="91" t="s">
        <v>810</v>
      </c>
      <c r="D26" s="79">
        <v>26.96078431372549</v>
      </c>
      <c r="F26" s="5"/>
    </row>
    <row r="27" spans="2:6" x14ac:dyDescent="0.35">
      <c r="B27" s="359"/>
      <c r="C27" s="91" t="s">
        <v>820</v>
      </c>
      <c r="D27" s="79">
        <v>22.725490196078432</v>
      </c>
      <c r="F27" s="5"/>
    </row>
    <row r="28" spans="2:6" x14ac:dyDescent="0.35">
      <c r="B28" s="359"/>
      <c r="C28" s="92" t="s">
        <v>821</v>
      </c>
      <c r="D28" s="79">
        <v>15.764705882352944</v>
      </c>
      <c r="F28" s="5"/>
    </row>
    <row r="29" spans="2:6" x14ac:dyDescent="0.35">
      <c r="B29" s="359"/>
      <c r="C29" s="93" t="s">
        <v>802</v>
      </c>
      <c r="D29" s="94">
        <v>7.8235294117647065</v>
      </c>
      <c r="F29" s="5"/>
    </row>
    <row r="30" spans="2:6" x14ac:dyDescent="0.35">
      <c r="B30" s="359"/>
      <c r="C30" s="93" t="s">
        <v>3</v>
      </c>
      <c r="D30" s="94">
        <v>7.5294117647058822</v>
      </c>
      <c r="F30" s="5"/>
    </row>
    <row r="31" spans="2:6" x14ac:dyDescent="0.35">
      <c r="B31" s="359"/>
      <c r="C31" s="93" t="s">
        <v>803</v>
      </c>
      <c r="D31" s="94">
        <v>0.41176470588235298</v>
      </c>
      <c r="F31" s="5"/>
    </row>
    <row r="32" spans="2:6" x14ac:dyDescent="0.35">
      <c r="B32" s="359"/>
      <c r="C32" s="92" t="s">
        <v>822</v>
      </c>
      <c r="D32" s="79">
        <v>6.9607843137254903</v>
      </c>
      <c r="F32" s="5"/>
    </row>
    <row r="33" spans="2:6" x14ac:dyDescent="0.35">
      <c r="B33" s="359"/>
      <c r="C33" s="95" t="s">
        <v>798</v>
      </c>
      <c r="D33" s="94">
        <v>3.4313725490196081</v>
      </c>
      <c r="F33" s="5"/>
    </row>
    <row r="34" spans="2:6" x14ac:dyDescent="0.35">
      <c r="B34" s="359"/>
      <c r="C34" s="95" t="s">
        <v>806</v>
      </c>
      <c r="D34" s="94">
        <v>3.5294117647058827</v>
      </c>
      <c r="F34" s="5"/>
    </row>
    <row r="35" spans="2:6" x14ac:dyDescent="0.35">
      <c r="B35" s="274"/>
      <c r="D35" s="275"/>
      <c r="F35" s="5"/>
    </row>
    <row r="36" spans="2:6" x14ac:dyDescent="0.35">
      <c r="B36" s="274"/>
      <c r="C36" s="108" t="s">
        <v>823</v>
      </c>
      <c r="D36" s="275"/>
      <c r="F36" s="5"/>
    </row>
    <row r="37" spans="2:6" x14ac:dyDescent="0.35">
      <c r="B37" s="361" t="s">
        <v>824</v>
      </c>
      <c r="C37" s="85" t="s">
        <v>825</v>
      </c>
      <c r="D37" s="86">
        <v>99.2</v>
      </c>
      <c r="F37" s="5"/>
    </row>
    <row r="38" spans="2:6" x14ac:dyDescent="0.35">
      <c r="B38" s="361"/>
      <c r="C38" s="85" t="s">
        <v>810</v>
      </c>
      <c r="D38" s="86">
        <v>60.3</v>
      </c>
      <c r="F38" s="5"/>
    </row>
    <row r="39" spans="2:6" x14ac:dyDescent="0.35">
      <c r="B39" s="361"/>
      <c r="C39" s="85" t="s">
        <v>826</v>
      </c>
      <c r="D39" s="86">
        <v>29.4</v>
      </c>
      <c r="F39" s="5"/>
    </row>
    <row r="40" spans="2:6" x14ac:dyDescent="0.35">
      <c r="B40" s="359" t="s">
        <v>819</v>
      </c>
      <c r="C40" s="91" t="s">
        <v>827</v>
      </c>
      <c r="D40" s="79">
        <v>72.5</v>
      </c>
      <c r="F40" s="5"/>
    </row>
    <row r="41" spans="2:6" x14ac:dyDescent="0.35">
      <c r="B41" s="359"/>
      <c r="C41" s="87" t="s">
        <v>828</v>
      </c>
      <c r="D41" s="79">
        <v>116.7</v>
      </c>
      <c r="F41" s="5"/>
    </row>
    <row r="42" spans="2:6" x14ac:dyDescent="0.35">
      <c r="B42" s="359"/>
      <c r="C42" s="83" t="s">
        <v>829</v>
      </c>
      <c r="D42" s="81">
        <v>1.6</v>
      </c>
      <c r="F42" s="5"/>
    </row>
    <row r="43" spans="2:6" x14ac:dyDescent="0.35">
      <c r="B43" s="359"/>
      <c r="C43" s="83" t="s">
        <v>830</v>
      </c>
      <c r="D43" s="81">
        <v>108.4</v>
      </c>
      <c r="F43" s="5"/>
    </row>
    <row r="44" spans="2:6" x14ac:dyDescent="0.35">
      <c r="B44" s="359"/>
      <c r="C44" s="80" t="s">
        <v>831</v>
      </c>
      <c r="D44" s="81">
        <v>2.5</v>
      </c>
      <c r="F44" s="5"/>
    </row>
    <row r="45" spans="2:6" x14ac:dyDescent="0.35">
      <c r="B45" s="359"/>
      <c r="C45" s="83" t="s">
        <v>832</v>
      </c>
      <c r="D45" s="81">
        <v>0</v>
      </c>
      <c r="F45" s="5"/>
    </row>
    <row r="46" spans="2:6" x14ac:dyDescent="0.35">
      <c r="B46" s="359"/>
      <c r="C46" s="83" t="s">
        <v>833</v>
      </c>
      <c r="D46" s="81">
        <v>3.9</v>
      </c>
      <c r="F46" s="5"/>
    </row>
    <row r="47" spans="2:6" x14ac:dyDescent="0.35">
      <c r="B47" s="359"/>
      <c r="C47" s="87" t="s">
        <v>834</v>
      </c>
      <c r="D47" s="79">
        <v>189.1</v>
      </c>
      <c r="F47" s="5"/>
    </row>
    <row r="48" spans="2:6" x14ac:dyDescent="0.35">
      <c r="B48" s="274"/>
      <c r="C48" s="276"/>
      <c r="D48" s="277"/>
      <c r="F48" s="5"/>
    </row>
    <row r="49" spans="2:6" x14ac:dyDescent="0.35">
      <c r="B49" s="274"/>
      <c r="C49" s="108" t="s">
        <v>1074</v>
      </c>
      <c r="D49" s="96"/>
      <c r="F49" s="5"/>
    </row>
    <row r="50" spans="2:6" x14ac:dyDescent="0.35">
      <c r="B50" s="362" t="s">
        <v>817</v>
      </c>
      <c r="C50" s="97" t="s">
        <v>807</v>
      </c>
      <c r="D50" s="98">
        <v>141.30000000000001</v>
      </c>
      <c r="F50" s="5"/>
    </row>
    <row r="51" spans="2:6" x14ac:dyDescent="0.35">
      <c r="B51" s="363"/>
      <c r="C51" s="97" t="s">
        <v>1075</v>
      </c>
      <c r="D51" s="98">
        <v>3.8</v>
      </c>
      <c r="F51" s="5"/>
    </row>
    <row r="52" spans="2:6" x14ac:dyDescent="0.35">
      <c r="B52" s="359" t="s">
        <v>819</v>
      </c>
      <c r="C52" s="91" t="s">
        <v>827</v>
      </c>
      <c r="D52" s="79">
        <v>3.7</v>
      </c>
      <c r="F52" s="5"/>
    </row>
    <row r="53" spans="2:6" x14ac:dyDescent="0.35">
      <c r="B53" s="359"/>
      <c r="C53" s="91" t="s">
        <v>835</v>
      </c>
      <c r="D53" s="79">
        <v>97.6</v>
      </c>
      <c r="F53" s="5"/>
    </row>
    <row r="54" spans="2:6" x14ac:dyDescent="0.35">
      <c r="B54" s="359"/>
      <c r="C54" s="93" t="s">
        <v>829</v>
      </c>
      <c r="D54" s="94">
        <v>40.700000000000003</v>
      </c>
      <c r="F54" s="5"/>
    </row>
    <row r="55" spans="2:6" x14ac:dyDescent="0.35">
      <c r="B55" s="359"/>
      <c r="C55" s="93" t="s">
        <v>830</v>
      </c>
      <c r="D55" s="94">
        <v>11.6</v>
      </c>
      <c r="F55" s="5"/>
    </row>
    <row r="56" spans="2:6" x14ac:dyDescent="0.35">
      <c r="B56" s="359"/>
      <c r="C56" s="93" t="s">
        <v>831</v>
      </c>
      <c r="D56" s="94">
        <v>25.2</v>
      </c>
      <c r="F56" s="5"/>
    </row>
    <row r="57" spans="2:6" x14ac:dyDescent="0.35">
      <c r="B57" s="359"/>
      <c r="C57" s="93" t="s">
        <v>832</v>
      </c>
      <c r="D57" s="94">
        <v>15.5</v>
      </c>
      <c r="F57" s="5"/>
    </row>
    <row r="58" spans="2:6" x14ac:dyDescent="0.35">
      <c r="B58" s="359"/>
      <c r="C58" s="93" t="s">
        <v>833</v>
      </c>
      <c r="D58" s="94">
        <v>4.5999999999999996</v>
      </c>
      <c r="F58" s="5"/>
    </row>
    <row r="59" spans="2:6" x14ac:dyDescent="0.35">
      <c r="B59" s="359"/>
      <c r="C59" s="92" t="s">
        <v>836</v>
      </c>
      <c r="D59" s="79">
        <v>43.8</v>
      </c>
      <c r="F59" s="5"/>
    </row>
    <row r="60" spans="2:6" x14ac:dyDescent="0.35">
      <c r="B60" s="359"/>
      <c r="C60" s="80" t="s">
        <v>837</v>
      </c>
      <c r="D60" s="94">
        <v>7.5</v>
      </c>
      <c r="F60" s="5"/>
    </row>
    <row r="61" spans="2:6" x14ac:dyDescent="0.35">
      <c r="B61" s="359"/>
      <c r="C61" s="83" t="s">
        <v>806</v>
      </c>
      <c r="D61" s="94">
        <v>15</v>
      </c>
      <c r="F61" s="5"/>
    </row>
    <row r="62" spans="2:6" x14ac:dyDescent="0.35">
      <c r="B62" s="359"/>
      <c r="C62" s="80" t="s">
        <v>838</v>
      </c>
      <c r="D62" s="94">
        <v>15</v>
      </c>
      <c r="F62" s="5"/>
    </row>
    <row r="63" spans="2:6" x14ac:dyDescent="0.35">
      <c r="B63" s="359"/>
      <c r="C63" s="80" t="s">
        <v>839</v>
      </c>
      <c r="D63" s="94">
        <v>4.8</v>
      </c>
      <c r="F63" s="5"/>
    </row>
    <row r="64" spans="2:6" x14ac:dyDescent="0.35">
      <c r="B64" s="359"/>
      <c r="C64" s="80" t="s">
        <v>814</v>
      </c>
      <c r="D64" s="94">
        <v>1.5</v>
      </c>
      <c r="F64" s="5"/>
    </row>
    <row r="65" spans="2:6" x14ac:dyDescent="0.35">
      <c r="B65" s="359"/>
      <c r="C65" s="99" t="s">
        <v>1076</v>
      </c>
      <c r="D65" s="100">
        <v>145.1</v>
      </c>
      <c r="F65" s="5"/>
    </row>
    <row r="66" spans="2:6" x14ac:dyDescent="0.35">
      <c r="B66" s="274"/>
      <c r="C66" s="101"/>
      <c r="D66" s="278"/>
      <c r="F66" s="5"/>
    </row>
    <row r="67" spans="2:6" x14ac:dyDescent="0.35">
      <c r="B67" s="274"/>
      <c r="C67" s="108" t="s">
        <v>840</v>
      </c>
      <c r="D67" s="96"/>
      <c r="F67" s="5"/>
    </row>
    <row r="68" spans="2:6" x14ac:dyDescent="0.35">
      <c r="B68" s="361" t="s">
        <v>817</v>
      </c>
      <c r="C68" s="102" t="s">
        <v>841</v>
      </c>
      <c r="D68" s="90">
        <v>68.3</v>
      </c>
      <c r="F68" s="5"/>
    </row>
    <row r="69" spans="2:6" x14ac:dyDescent="0.35">
      <c r="B69" s="361"/>
      <c r="C69" s="102" t="s">
        <v>842</v>
      </c>
      <c r="D69" s="90">
        <v>11</v>
      </c>
      <c r="F69" s="5"/>
    </row>
    <row r="70" spans="2:6" x14ac:dyDescent="0.35">
      <c r="B70" s="361"/>
      <c r="C70" s="97" t="s">
        <v>843</v>
      </c>
      <c r="D70" s="98">
        <v>79.5</v>
      </c>
      <c r="F70" s="5"/>
    </row>
    <row r="71" spans="2:6" x14ac:dyDescent="0.35">
      <c r="B71" s="359" t="s">
        <v>819</v>
      </c>
      <c r="C71" s="91" t="s">
        <v>827</v>
      </c>
      <c r="D71" s="79">
        <v>21.5</v>
      </c>
      <c r="F71" s="5"/>
    </row>
    <row r="72" spans="2:6" x14ac:dyDescent="0.35">
      <c r="B72" s="359"/>
      <c r="C72" s="91" t="s">
        <v>835</v>
      </c>
      <c r="D72" s="79">
        <v>10.9</v>
      </c>
      <c r="F72" s="5"/>
    </row>
    <row r="73" spans="2:6" x14ac:dyDescent="0.35">
      <c r="B73" s="359"/>
      <c r="C73" s="93" t="s">
        <v>829</v>
      </c>
      <c r="D73" s="94">
        <v>2.7</v>
      </c>
      <c r="F73" s="5"/>
    </row>
    <row r="74" spans="2:6" x14ac:dyDescent="0.35">
      <c r="B74" s="359"/>
      <c r="C74" s="93" t="s">
        <v>830</v>
      </c>
      <c r="D74" s="94">
        <v>8.1999999999999993</v>
      </c>
      <c r="F74" s="5"/>
    </row>
    <row r="75" spans="2:6" x14ac:dyDescent="0.35">
      <c r="B75" s="359"/>
      <c r="C75" s="92" t="s">
        <v>836</v>
      </c>
      <c r="D75" s="79">
        <v>47.1</v>
      </c>
      <c r="F75" s="5"/>
    </row>
    <row r="76" spans="2:6" x14ac:dyDescent="0.35">
      <c r="B76" s="359"/>
      <c r="C76" s="80" t="s">
        <v>798</v>
      </c>
      <c r="D76" s="94">
        <v>5.2</v>
      </c>
      <c r="F76" s="5"/>
    </row>
    <row r="77" spans="2:6" x14ac:dyDescent="0.35">
      <c r="B77" s="359"/>
      <c r="C77" s="83" t="s">
        <v>809</v>
      </c>
      <c r="D77" s="94">
        <v>0.1</v>
      </c>
      <c r="F77" s="5"/>
    </row>
    <row r="78" spans="2:6" x14ac:dyDescent="0.35">
      <c r="B78" s="359"/>
      <c r="C78" s="80" t="s">
        <v>826</v>
      </c>
      <c r="D78" s="94">
        <v>41.8</v>
      </c>
      <c r="F78" s="5"/>
    </row>
    <row r="79" spans="2:6" x14ac:dyDescent="0.35">
      <c r="B79" s="359"/>
      <c r="C79" s="103" t="s">
        <v>844</v>
      </c>
      <c r="D79" s="100">
        <v>79.5</v>
      </c>
      <c r="F79" s="5"/>
    </row>
    <row r="80" spans="2:6" x14ac:dyDescent="0.35">
      <c r="B80" s="274"/>
      <c r="C80" s="101"/>
      <c r="D80" s="278"/>
      <c r="F80" s="5"/>
    </row>
    <row r="81" spans="2:6" x14ac:dyDescent="0.35">
      <c r="B81" s="274"/>
      <c r="C81" s="108" t="s">
        <v>845</v>
      </c>
      <c r="D81" s="88"/>
      <c r="F81" s="5"/>
    </row>
    <row r="82" spans="2:6" x14ac:dyDescent="0.35">
      <c r="B82" s="84" t="s">
        <v>817</v>
      </c>
      <c r="C82" s="89" t="s">
        <v>846</v>
      </c>
      <c r="D82" s="90">
        <v>12.1</v>
      </c>
      <c r="F82" s="5"/>
    </row>
    <row r="83" spans="2:6" x14ac:dyDescent="0.35">
      <c r="B83" s="360" t="s">
        <v>819</v>
      </c>
      <c r="C83" s="93" t="s">
        <v>847</v>
      </c>
      <c r="D83" s="79">
        <v>2.5</v>
      </c>
      <c r="F83" s="5"/>
    </row>
    <row r="84" spans="2:6" x14ac:dyDescent="0.35">
      <c r="B84" s="360"/>
      <c r="C84" s="93" t="s">
        <v>848</v>
      </c>
      <c r="D84" s="79">
        <v>9.5</v>
      </c>
      <c r="F84" s="5"/>
    </row>
    <row r="85" spans="2:6" x14ac:dyDescent="0.35">
      <c r="B85" s="104"/>
      <c r="C85" s="108" t="s">
        <v>849</v>
      </c>
      <c r="D85" s="88"/>
      <c r="F85" s="5"/>
    </row>
    <row r="86" spans="2:6" x14ac:dyDescent="0.35">
      <c r="B86" s="84" t="s">
        <v>817</v>
      </c>
      <c r="C86" s="89" t="s">
        <v>850</v>
      </c>
      <c r="D86" s="90">
        <v>100.5</v>
      </c>
      <c r="F86" s="5"/>
    </row>
    <row r="87" spans="2:6" x14ac:dyDescent="0.35">
      <c r="B87" s="105" t="s">
        <v>819</v>
      </c>
      <c r="C87" s="106" t="s">
        <v>851</v>
      </c>
      <c r="D87" s="107">
        <v>100.5</v>
      </c>
      <c r="F87" s="5"/>
    </row>
  </sheetData>
  <mergeCells count="10">
    <mergeCell ref="B1:D1"/>
    <mergeCell ref="B71:B79"/>
    <mergeCell ref="B83:B84"/>
    <mergeCell ref="B4:B21"/>
    <mergeCell ref="B37:B39"/>
    <mergeCell ref="B40:B47"/>
    <mergeCell ref="B25:B34"/>
    <mergeCell ref="B52:B65"/>
    <mergeCell ref="B68:B70"/>
    <mergeCell ref="B50:B5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47DD0-0414-40F0-A3AF-559DF408A7F9}">
  <sheetPr>
    <tabColor rgb="FF002060"/>
  </sheetPr>
  <dimension ref="A1"/>
  <sheetViews>
    <sheetView workbookViewId="0">
      <selection activeCell="E32" sqref="E32"/>
    </sheetView>
  </sheetViews>
  <sheetFormatPr baseColWidth="10" defaultColWidth="11.453125" defaultRowHeight="14.5"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75448-D2A1-4919-ACC0-824CD62727F5}">
  <dimension ref="A1:AG95"/>
  <sheetViews>
    <sheetView showGridLines="0" zoomScale="70" zoomScaleNormal="70" workbookViewId="0">
      <selection activeCell="H6" sqref="H6"/>
    </sheetView>
  </sheetViews>
  <sheetFormatPr baseColWidth="10" defaultColWidth="11.453125" defaultRowHeight="14.5" x14ac:dyDescent="0.35"/>
  <cols>
    <col min="2" max="2" width="64.36328125" bestFit="1" customWidth="1"/>
    <col min="3" max="6" width="13" customWidth="1"/>
    <col min="7" max="7" width="13.08984375" customWidth="1"/>
    <col min="8" max="8" width="15.90625" customWidth="1"/>
    <col min="9" max="13" width="13" customWidth="1"/>
    <col min="14" max="14" width="12.36328125" customWidth="1"/>
    <col min="15" max="15" width="17.36328125" customWidth="1"/>
  </cols>
  <sheetData>
    <row r="1" spans="1:33" ht="28.25" customHeight="1" thickBot="1" x14ac:dyDescent="0.4"/>
    <row r="2" spans="1:33" ht="31.25" customHeight="1" thickBot="1" x14ac:dyDescent="0.4">
      <c r="A2" s="367"/>
      <c r="B2" s="367"/>
      <c r="C2" s="367"/>
      <c r="D2" s="367"/>
      <c r="E2" s="367"/>
      <c r="F2" s="367"/>
      <c r="G2" s="367"/>
      <c r="H2" s="367"/>
      <c r="I2" s="367"/>
      <c r="J2" s="367"/>
      <c r="K2" s="367"/>
      <c r="L2" s="367"/>
      <c r="M2" s="367"/>
      <c r="N2" s="367"/>
      <c r="O2" s="367"/>
    </row>
    <row r="3" spans="1:33" ht="32.15" customHeight="1" x14ac:dyDescent="0.35">
      <c r="C3" s="368" t="s">
        <v>852</v>
      </c>
      <c r="D3" s="369"/>
      <c r="E3" s="369"/>
      <c r="F3" s="369"/>
      <c r="G3" s="369"/>
      <c r="H3" s="370"/>
      <c r="I3" s="72"/>
      <c r="J3" s="368" t="s">
        <v>853</v>
      </c>
      <c r="K3" s="369"/>
      <c r="L3" s="369"/>
      <c r="M3" s="369"/>
      <c r="N3" s="369"/>
      <c r="O3" s="370"/>
    </row>
    <row r="4" spans="1:33" ht="46.25" customHeight="1" thickBot="1" x14ac:dyDescent="0.6">
      <c r="B4" s="24" t="s">
        <v>854</v>
      </c>
      <c r="C4" s="131" t="s">
        <v>855</v>
      </c>
      <c r="D4" s="131" t="s">
        <v>856</v>
      </c>
      <c r="E4" s="131" t="s">
        <v>857</v>
      </c>
      <c r="F4" s="131" t="s">
        <v>858</v>
      </c>
      <c r="G4" s="132" t="s">
        <v>859</v>
      </c>
      <c r="H4" s="132" t="s">
        <v>860</v>
      </c>
      <c r="I4" s="131"/>
      <c r="J4" s="131" t="s">
        <v>855</v>
      </c>
      <c r="K4" s="131" t="s">
        <v>856</v>
      </c>
      <c r="L4" s="131" t="s">
        <v>857</v>
      </c>
      <c r="M4" s="131" t="s">
        <v>858</v>
      </c>
      <c r="N4" s="131" t="s">
        <v>859</v>
      </c>
      <c r="O4" s="132" t="s">
        <v>860</v>
      </c>
    </row>
    <row r="5" spans="1:33" ht="24" thickBot="1" x14ac:dyDescent="0.6">
      <c r="B5" s="24"/>
      <c r="C5" s="130"/>
      <c r="D5" s="130"/>
      <c r="E5" s="130"/>
      <c r="F5" s="130"/>
      <c r="G5" s="133"/>
      <c r="H5" s="130"/>
      <c r="I5" s="130"/>
      <c r="J5" s="130"/>
      <c r="K5" s="130"/>
      <c r="L5" s="130"/>
      <c r="M5" s="130"/>
      <c r="N5" s="130"/>
      <c r="O5" s="130"/>
    </row>
    <row r="6" spans="1:33" ht="22.25" customHeight="1" x14ac:dyDescent="0.35">
      <c r="A6" s="371" t="s">
        <v>861</v>
      </c>
      <c r="B6" s="25" t="s">
        <v>862</v>
      </c>
      <c r="C6" s="66">
        <v>0</v>
      </c>
      <c r="D6" s="65">
        <v>41</v>
      </c>
      <c r="E6" s="65">
        <v>41</v>
      </c>
      <c r="F6" s="65">
        <v>41</v>
      </c>
      <c r="G6" s="65">
        <v>41</v>
      </c>
      <c r="H6" s="65">
        <v>59</v>
      </c>
      <c r="I6" s="66"/>
      <c r="J6" s="65">
        <v>0</v>
      </c>
      <c r="K6" s="65">
        <v>41</v>
      </c>
      <c r="L6" s="65">
        <v>41</v>
      </c>
      <c r="M6" s="65">
        <v>41</v>
      </c>
      <c r="N6" s="65">
        <v>41</v>
      </c>
      <c r="O6" s="65">
        <v>59</v>
      </c>
      <c r="R6" s="5"/>
      <c r="S6" s="5"/>
      <c r="T6" s="5"/>
      <c r="U6" s="5"/>
      <c r="V6" s="5"/>
      <c r="W6" s="5"/>
      <c r="X6" s="5"/>
      <c r="Y6" s="5"/>
      <c r="Z6" s="5"/>
      <c r="AA6" s="5"/>
      <c r="AB6" s="5"/>
      <c r="AC6" s="5"/>
      <c r="AD6" s="5"/>
      <c r="AE6" s="5"/>
      <c r="AF6" s="5"/>
      <c r="AG6" s="5"/>
    </row>
    <row r="7" spans="1:33" ht="22.25" customHeight="1" x14ac:dyDescent="0.35">
      <c r="A7" s="372"/>
      <c r="B7" s="27" t="s">
        <v>863</v>
      </c>
      <c r="C7" s="66">
        <v>0</v>
      </c>
      <c r="D7" s="65">
        <v>0</v>
      </c>
      <c r="E7" s="65">
        <v>13</v>
      </c>
      <c r="F7" s="65">
        <v>23.099999999999998</v>
      </c>
      <c r="G7" s="65">
        <v>66</v>
      </c>
      <c r="H7" s="65">
        <v>49.5</v>
      </c>
      <c r="I7" s="65"/>
      <c r="J7" s="65">
        <v>0</v>
      </c>
      <c r="K7" s="65">
        <v>0</v>
      </c>
      <c r="L7" s="65">
        <v>13</v>
      </c>
      <c r="M7" s="65">
        <v>23.1</v>
      </c>
      <c r="N7" s="65">
        <v>36.299999999999997</v>
      </c>
      <c r="O7" s="65">
        <v>19.799999999999997</v>
      </c>
      <c r="R7" s="5"/>
      <c r="S7" s="5"/>
      <c r="T7" s="5"/>
      <c r="U7" s="5"/>
      <c r="V7" s="5"/>
      <c r="W7" s="5"/>
      <c r="X7" s="5"/>
      <c r="Y7" s="5"/>
      <c r="Z7" s="5"/>
      <c r="AA7" s="5"/>
      <c r="AB7" s="5"/>
      <c r="AC7" s="5"/>
      <c r="AD7" s="5"/>
      <c r="AE7" s="5"/>
      <c r="AF7" s="5"/>
    </row>
    <row r="8" spans="1:33" ht="22.25" customHeight="1" x14ac:dyDescent="0.35">
      <c r="A8" s="373"/>
      <c r="B8" s="28" t="s">
        <v>864</v>
      </c>
      <c r="C8" s="67">
        <v>0</v>
      </c>
      <c r="D8" s="67">
        <v>0</v>
      </c>
      <c r="E8" s="67">
        <v>0</v>
      </c>
      <c r="F8" s="67">
        <v>2</v>
      </c>
      <c r="G8" s="67">
        <v>5</v>
      </c>
      <c r="H8" s="67">
        <v>5</v>
      </c>
      <c r="I8" s="67"/>
      <c r="J8" s="67">
        <v>0</v>
      </c>
      <c r="K8" s="67">
        <v>0</v>
      </c>
      <c r="L8" s="67">
        <v>0</v>
      </c>
      <c r="M8" s="67">
        <v>2</v>
      </c>
      <c r="N8" s="67">
        <v>5</v>
      </c>
      <c r="O8" s="67">
        <v>5</v>
      </c>
      <c r="R8" s="5"/>
      <c r="S8" s="5"/>
      <c r="T8" s="5"/>
      <c r="U8" s="5"/>
      <c r="V8" s="5"/>
      <c r="W8" s="5"/>
      <c r="X8" s="5"/>
      <c r="Y8" s="5"/>
      <c r="Z8" s="5"/>
      <c r="AA8" s="5"/>
      <c r="AB8" s="5"/>
      <c r="AC8" s="5"/>
      <c r="AD8" s="5"/>
      <c r="AE8" s="5"/>
      <c r="AF8" s="5"/>
    </row>
    <row r="9" spans="1:33" ht="22.25" customHeight="1" x14ac:dyDescent="0.35">
      <c r="A9" s="374" t="s">
        <v>865</v>
      </c>
      <c r="B9" s="30" t="s">
        <v>866</v>
      </c>
      <c r="C9" s="66">
        <v>110</v>
      </c>
      <c r="D9" s="65">
        <v>80</v>
      </c>
      <c r="E9" s="65">
        <v>65</v>
      </c>
      <c r="F9" s="65">
        <v>55</v>
      </c>
      <c r="G9" s="65">
        <v>0</v>
      </c>
      <c r="H9" s="65">
        <v>0</v>
      </c>
      <c r="I9" s="63"/>
      <c r="J9" s="65">
        <v>75</v>
      </c>
      <c r="K9" s="65">
        <v>52</v>
      </c>
      <c r="L9" s="65">
        <v>40</v>
      </c>
      <c r="M9" s="65">
        <v>27</v>
      </c>
      <c r="N9" s="65">
        <v>0</v>
      </c>
      <c r="O9" s="65">
        <v>0</v>
      </c>
      <c r="R9" s="5"/>
      <c r="S9" s="5"/>
      <c r="T9" s="5"/>
      <c r="U9" s="5"/>
      <c r="V9" s="5"/>
      <c r="W9" s="5"/>
      <c r="X9" s="5"/>
      <c r="Y9" s="5"/>
      <c r="Z9" s="5"/>
      <c r="AA9" s="5"/>
      <c r="AB9" s="5"/>
      <c r="AC9" s="5"/>
      <c r="AD9" s="5"/>
      <c r="AE9" s="5"/>
      <c r="AF9" s="5"/>
    </row>
    <row r="10" spans="1:33" ht="22.25" customHeight="1" x14ac:dyDescent="0.35">
      <c r="A10" s="375"/>
      <c r="B10" s="32" t="s">
        <v>867</v>
      </c>
      <c r="C10" s="66">
        <v>60</v>
      </c>
      <c r="D10" s="65">
        <v>45.5</v>
      </c>
      <c r="E10" s="65">
        <v>40</v>
      </c>
      <c r="F10" s="65">
        <v>35</v>
      </c>
      <c r="G10" s="65">
        <v>7</v>
      </c>
      <c r="H10" s="65">
        <v>7</v>
      </c>
      <c r="I10" s="64"/>
      <c r="J10" s="65">
        <v>45</v>
      </c>
      <c r="K10" s="65">
        <v>30</v>
      </c>
      <c r="L10" s="65">
        <v>22</v>
      </c>
      <c r="M10" s="65">
        <v>16</v>
      </c>
      <c r="N10" s="65">
        <v>7</v>
      </c>
      <c r="O10" s="65">
        <v>7</v>
      </c>
      <c r="R10" s="5"/>
      <c r="S10" s="5"/>
      <c r="T10" s="5"/>
      <c r="U10" s="5"/>
      <c r="V10" s="5"/>
      <c r="W10" s="5"/>
      <c r="X10" s="5"/>
      <c r="Y10" s="5"/>
      <c r="Z10" s="5"/>
      <c r="AA10" s="5"/>
      <c r="AB10" s="5"/>
      <c r="AC10" s="5"/>
      <c r="AD10" s="5"/>
      <c r="AE10" s="5"/>
      <c r="AF10" s="5"/>
    </row>
    <row r="11" spans="1:33" ht="22.25" customHeight="1" x14ac:dyDescent="0.35">
      <c r="A11" s="375"/>
      <c r="B11" s="33" t="s">
        <v>868</v>
      </c>
      <c r="C11" s="66">
        <v>275</v>
      </c>
      <c r="D11" s="65">
        <v>175</v>
      </c>
      <c r="E11" s="65">
        <v>145</v>
      </c>
      <c r="F11" s="65">
        <v>110</v>
      </c>
      <c r="G11" s="65">
        <v>50</v>
      </c>
      <c r="H11" s="65">
        <v>50</v>
      </c>
      <c r="I11" s="64"/>
      <c r="J11" s="65">
        <v>230</v>
      </c>
      <c r="K11" s="65">
        <v>110</v>
      </c>
      <c r="L11" s="65">
        <v>85</v>
      </c>
      <c r="M11" s="65">
        <v>60</v>
      </c>
      <c r="N11" s="65">
        <v>50</v>
      </c>
      <c r="O11" s="65">
        <v>50</v>
      </c>
      <c r="R11" s="5"/>
      <c r="S11" s="5"/>
      <c r="T11" s="5"/>
      <c r="U11" s="5"/>
      <c r="V11" s="5"/>
      <c r="W11" s="5"/>
      <c r="X11" s="5"/>
      <c r="Y11" s="5"/>
      <c r="Z11" s="5"/>
      <c r="AA11" s="5"/>
      <c r="AB11" s="5"/>
      <c r="AC11" s="5"/>
      <c r="AD11" s="5"/>
      <c r="AE11" s="5"/>
      <c r="AF11" s="5"/>
    </row>
    <row r="12" spans="1:33" ht="22.25" customHeight="1" x14ac:dyDescent="0.35">
      <c r="A12" s="375"/>
      <c r="B12" s="34" t="s">
        <v>869</v>
      </c>
      <c r="C12" s="66">
        <v>30</v>
      </c>
      <c r="D12" s="65">
        <v>30</v>
      </c>
      <c r="E12" s="65">
        <v>30</v>
      </c>
      <c r="F12" s="65">
        <v>30</v>
      </c>
      <c r="G12" s="65">
        <v>30</v>
      </c>
      <c r="H12" s="65">
        <v>30</v>
      </c>
      <c r="I12" s="65"/>
      <c r="J12" s="65">
        <v>30</v>
      </c>
      <c r="K12" s="65">
        <v>30</v>
      </c>
      <c r="L12" s="65">
        <v>30</v>
      </c>
      <c r="M12" s="65">
        <v>30</v>
      </c>
      <c r="N12" s="65">
        <v>30</v>
      </c>
      <c r="O12" s="65">
        <v>30</v>
      </c>
      <c r="R12" s="5"/>
      <c r="S12" s="5"/>
      <c r="T12" s="5"/>
      <c r="U12" s="5"/>
      <c r="V12" s="5"/>
      <c r="W12" s="5"/>
      <c r="X12" s="5"/>
      <c r="Y12" s="5"/>
      <c r="Z12" s="5"/>
      <c r="AA12" s="5"/>
      <c r="AB12" s="5"/>
      <c r="AC12" s="5"/>
      <c r="AD12" s="5"/>
      <c r="AE12" s="5"/>
      <c r="AF12" s="5"/>
    </row>
    <row r="13" spans="1:33" ht="22.25" customHeight="1" x14ac:dyDescent="0.35">
      <c r="A13" s="375"/>
      <c r="B13" s="35" t="s">
        <v>870</v>
      </c>
      <c r="C13" s="66">
        <v>3</v>
      </c>
      <c r="D13" s="65">
        <v>0</v>
      </c>
      <c r="E13" s="65">
        <v>0</v>
      </c>
      <c r="F13" s="65">
        <v>0</v>
      </c>
      <c r="G13" s="65">
        <v>0</v>
      </c>
      <c r="H13" s="65">
        <v>0</v>
      </c>
      <c r="I13" s="65"/>
      <c r="J13" s="65">
        <v>3</v>
      </c>
      <c r="K13" s="65">
        <v>0</v>
      </c>
      <c r="L13" s="65">
        <v>0</v>
      </c>
      <c r="M13" s="65">
        <v>0</v>
      </c>
      <c r="N13" s="65">
        <v>0</v>
      </c>
      <c r="O13" s="65">
        <v>0</v>
      </c>
      <c r="R13" s="5"/>
      <c r="S13" s="5"/>
      <c r="T13" s="5"/>
      <c r="U13" s="5"/>
      <c r="V13" s="5"/>
      <c r="W13" s="5"/>
      <c r="X13" s="5"/>
      <c r="Y13" s="5"/>
      <c r="Z13" s="5"/>
      <c r="AA13" s="5"/>
      <c r="AB13" s="5"/>
      <c r="AC13" s="5"/>
      <c r="AD13" s="5"/>
      <c r="AE13" s="5"/>
      <c r="AF13" s="5"/>
    </row>
    <row r="14" spans="1:33" ht="22.25" customHeight="1" x14ac:dyDescent="0.35">
      <c r="A14" s="376"/>
      <c r="B14" s="36" t="s">
        <v>871</v>
      </c>
      <c r="C14" s="29">
        <v>0.9</v>
      </c>
      <c r="D14" s="29">
        <v>0.9</v>
      </c>
      <c r="E14" s="29">
        <v>0.9</v>
      </c>
      <c r="F14" s="29">
        <v>0.9</v>
      </c>
      <c r="G14" s="29">
        <v>0.9</v>
      </c>
      <c r="H14" s="29">
        <v>0.9</v>
      </c>
      <c r="I14" s="29"/>
      <c r="J14" s="29">
        <v>0.9</v>
      </c>
      <c r="K14" s="29">
        <v>0.9</v>
      </c>
      <c r="L14" s="29">
        <v>0.9</v>
      </c>
      <c r="M14" s="29">
        <v>0.9</v>
      </c>
      <c r="N14" s="29">
        <v>0.9</v>
      </c>
      <c r="O14" s="29">
        <v>0.9</v>
      </c>
      <c r="R14" s="5"/>
      <c r="S14" s="5"/>
      <c r="T14" s="5"/>
      <c r="U14" s="5"/>
      <c r="V14" s="5"/>
      <c r="W14" s="5"/>
      <c r="X14" s="5"/>
      <c r="Y14" s="5"/>
      <c r="Z14" s="5"/>
      <c r="AA14" s="5"/>
      <c r="AB14" s="5"/>
      <c r="AC14" s="5"/>
      <c r="AD14" s="5"/>
      <c r="AE14" s="5"/>
      <c r="AF14" s="5"/>
    </row>
    <row r="15" spans="1:33" ht="22.25" customHeight="1" x14ac:dyDescent="0.35">
      <c r="A15" s="364" t="s">
        <v>872</v>
      </c>
      <c r="B15" s="37" t="s">
        <v>873</v>
      </c>
      <c r="C15" s="26">
        <v>0.5</v>
      </c>
      <c r="D15" s="26">
        <v>0.5</v>
      </c>
      <c r="E15" s="26">
        <v>0.5</v>
      </c>
      <c r="F15" s="26">
        <v>0.5</v>
      </c>
      <c r="G15" s="26">
        <v>0.5</v>
      </c>
      <c r="H15" s="26">
        <v>0.5</v>
      </c>
      <c r="I15" s="26"/>
      <c r="J15" s="26">
        <v>0.5</v>
      </c>
      <c r="K15" s="26">
        <v>0.5</v>
      </c>
      <c r="L15" s="26">
        <v>0.5</v>
      </c>
      <c r="M15" s="26">
        <v>0.5</v>
      </c>
      <c r="N15" s="26">
        <v>0.5</v>
      </c>
      <c r="O15" s="26">
        <v>0.5</v>
      </c>
      <c r="R15" s="5"/>
      <c r="S15" s="5"/>
      <c r="T15" s="5"/>
      <c r="U15" s="5"/>
      <c r="V15" s="5"/>
      <c r="W15" s="5"/>
      <c r="X15" s="5"/>
      <c r="Y15" s="5"/>
      <c r="Z15" s="5"/>
      <c r="AA15" s="5"/>
      <c r="AB15" s="5"/>
      <c r="AC15" s="5"/>
      <c r="AD15" s="5"/>
      <c r="AE15" s="5"/>
      <c r="AF15" s="5"/>
    </row>
    <row r="16" spans="1:33" ht="22.25" customHeight="1" thickBot="1" x14ac:dyDescent="0.4">
      <c r="A16" s="365"/>
      <c r="B16" s="38" t="s">
        <v>874</v>
      </c>
      <c r="C16" s="69" t="s">
        <v>875</v>
      </c>
      <c r="D16" s="39"/>
      <c r="E16" s="39"/>
      <c r="F16" s="39"/>
      <c r="G16" s="39"/>
      <c r="H16" s="39"/>
      <c r="I16" s="39"/>
      <c r="J16" s="39"/>
      <c r="K16" s="39"/>
      <c r="L16" s="39"/>
      <c r="M16" s="39"/>
      <c r="N16" s="39"/>
      <c r="O16" s="39"/>
      <c r="R16" s="5"/>
      <c r="S16" s="5"/>
      <c r="T16" s="5"/>
      <c r="U16" s="5"/>
      <c r="V16" s="5"/>
      <c r="W16" s="5"/>
      <c r="X16" s="5"/>
      <c r="Y16" s="5"/>
      <c r="Z16" s="5"/>
      <c r="AA16" s="5"/>
      <c r="AB16" s="5"/>
      <c r="AC16" s="5"/>
      <c r="AD16" s="5"/>
      <c r="AE16" s="5"/>
      <c r="AF16" s="5"/>
    </row>
    <row r="17" spans="1:32" ht="19" thickBot="1" x14ac:dyDescent="0.5">
      <c r="B17" s="40" t="s">
        <v>876</v>
      </c>
      <c r="C17" s="41">
        <v>479</v>
      </c>
      <c r="D17" s="41">
        <v>373</v>
      </c>
      <c r="E17" s="41">
        <v>335</v>
      </c>
      <c r="F17" s="41">
        <v>297</v>
      </c>
      <c r="G17" s="41">
        <v>200.4</v>
      </c>
      <c r="H17" s="41">
        <v>202</v>
      </c>
      <c r="I17" s="41"/>
      <c r="J17" s="41">
        <v>384</v>
      </c>
      <c r="K17" s="41">
        <v>264</v>
      </c>
      <c r="L17" s="41">
        <v>232</v>
      </c>
      <c r="M17" s="41">
        <v>200</v>
      </c>
      <c r="N17" s="41">
        <v>170.70000000000002</v>
      </c>
      <c r="O17" s="41">
        <v>172</v>
      </c>
      <c r="R17" s="5"/>
      <c r="S17" s="5"/>
      <c r="T17" s="5"/>
      <c r="U17" s="5"/>
      <c r="V17" s="5"/>
      <c r="W17" s="5"/>
      <c r="X17" s="5"/>
      <c r="Y17" s="5"/>
      <c r="Z17" s="5"/>
      <c r="AA17" s="5"/>
      <c r="AB17" s="5"/>
    </row>
    <row r="18" spans="1:32" x14ac:dyDescent="0.35">
      <c r="B18" s="42"/>
      <c r="AB18" s="5"/>
      <c r="AC18" s="5"/>
      <c r="AD18" s="5"/>
      <c r="AE18" s="5"/>
      <c r="AF18" s="5"/>
    </row>
    <row r="19" spans="1:32" x14ac:dyDescent="0.35">
      <c r="B19" s="42"/>
      <c r="R19" s="5"/>
      <c r="S19" s="5"/>
      <c r="T19" s="5"/>
      <c r="U19" s="5"/>
      <c r="V19" s="5"/>
      <c r="W19" s="5"/>
      <c r="X19" s="5"/>
      <c r="Y19" s="5"/>
      <c r="Z19" s="5"/>
      <c r="AA19" s="5"/>
      <c r="AB19" s="5"/>
      <c r="AC19" s="5"/>
      <c r="AD19" s="5"/>
      <c r="AE19" s="5"/>
      <c r="AF19" s="5"/>
    </row>
    <row r="20" spans="1:32" x14ac:dyDescent="0.35">
      <c r="B20" s="42"/>
      <c r="G20" s="3"/>
      <c r="R20" s="5"/>
      <c r="S20" s="5"/>
      <c r="T20" s="5"/>
      <c r="U20" s="5"/>
      <c r="V20" s="5"/>
      <c r="W20" s="5"/>
      <c r="X20" s="5"/>
      <c r="Y20" s="5"/>
      <c r="Z20" s="5"/>
      <c r="AA20" s="5"/>
      <c r="AB20" s="5"/>
      <c r="AC20" s="5"/>
      <c r="AD20" s="5"/>
      <c r="AE20" s="5"/>
      <c r="AF20" s="5"/>
    </row>
    <row r="21" spans="1:32" x14ac:dyDescent="0.35">
      <c r="B21" s="42"/>
      <c r="R21" s="5"/>
      <c r="S21" s="5"/>
      <c r="T21" s="5"/>
      <c r="U21" s="5"/>
      <c r="V21" s="5"/>
      <c r="W21" s="5"/>
      <c r="X21" s="5"/>
      <c r="Y21" s="5"/>
      <c r="Z21" s="5"/>
      <c r="AA21" s="5"/>
      <c r="AB21" s="5"/>
      <c r="AC21" s="5"/>
      <c r="AD21" s="5"/>
      <c r="AE21" s="5"/>
      <c r="AF21" s="5"/>
    </row>
    <row r="22" spans="1:32" x14ac:dyDescent="0.35">
      <c r="A22" t="s">
        <v>877</v>
      </c>
      <c r="B22" s="42"/>
      <c r="R22" s="5"/>
      <c r="S22" s="5"/>
      <c r="T22" s="5"/>
      <c r="U22" s="5"/>
      <c r="V22" s="5"/>
      <c r="W22" s="5"/>
      <c r="X22" s="5"/>
      <c r="Y22" s="5"/>
      <c r="Z22" s="5"/>
      <c r="AA22" s="5"/>
      <c r="AB22" s="5"/>
      <c r="AC22" s="5"/>
      <c r="AD22" s="5"/>
      <c r="AE22" s="5"/>
      <c r="AF22" s="5"/>
    </row>
    <row r="23" spans="1:32" x14ac:dyDescent="0.35">
      <c r="A23" s="68" t="s">
        <v>878</v>
      </c>
      <c r="R23" s="5"/>
      <c r="S23" s="5"/>
      <c r="T23" s="5"/>
      <c r="U23" s="5"/>
      <c r="V23" s="5"/>
      <c r="W23" s="5"/>
      <c r="X23" s="5"/>
      <c r="Y23" s="5"/>
      <c r="Z23" s="5"/>
      <c r="AA23" s="5"/>
      <c r="AB23" s="5"/>
      <c r="AC23" s="5"/>
      <c r="AD23" s="5"/>
      <c r="AE23" s="5"/>
      <c r="AF23" s="5"/>
    </row>
    <row r="24" spans="1:32" ht="15" thickBot="1" x14ac:dyDescent="0.4">
      <c r="A24" s="68" t="s">
        <v>879</v>
      </c>
      <c r="R24" s="5"/>
      <c r="S24" s="5"/>
      <c r="T24" s="5"/>
      <c r="U24" s="5"/>
      <c r="V24" s="5"/>
      <c r="W24" s="5"/>
      <c r="X24" s="5"/>
      <c r="Y24" s="5"/>
      <c r="Z24" s="5"/>
      <c r="AA24" s="5"/>
      <c r="AB24" s="5"/>
      <c r="AC24" s="5"/>
      <c r="AD24" s="5"/>
      <c r="AE24" s="5"/>
      <c r="AF24" s="5"/>
    </row>
    <row r="25" spans="1:32" ht="27" customHeight="1" thickBot="1" x14ac:dyDescent="0.4">
      <c r="A25" s="366"/>
      <c r="B25" s="366"/>
      <c r="C25" s="366"/>
      <c r="D25" s="366"/>
      <c r="E25" s="366"/>
      <c r="F25" s="366"/>
      <c r="G25" s="366"/>
      <c r="H25" s="366"/>
      <c r="I25" s="366"/>
      <c r="J25" s="366"/>
      <c r="K25" s="366"/>
      <c r="L25" s="366"/>
      <c r="M25" s="366"/>
      <c r="N25" s="366"/>
      <c r="O25" s="366"/>
      <c r="R25" s="5"/>
      <c r="S25" s="5"/>
      <c r="T25" s="5"/>
      <c r="U25" s="5"/>
      <c r="V25" s="5"/>
      <c r="W25" s="5"/>
      <c r="X25" s="5"/>
      <c r="Y25" s="5"/>
      <c r="Z25" s="5"/>
      <c r="AA25" s="5"/>
      <c r="AB25" s="5"/>
      <c r="AC25" s="5"/>
      <c r="AD25" s="5"/>
      <c r="AE25" s="5"/>
      <c r="AF25" s="5"/>
    </row>
    <row r="26" spans="1:32" ht="27.65" customHeight="1" x14ac:dyDescent="0.35">
      <c r="C26" s="23"/>
      <c r="D26" s="23"/>
      <c r="E26" s="23"/>
      <c r="F26" s="23"/>
      <c r="G26" s="23"/>
      <c r="H26" s="23"/>
      <c r="I26" s="23"/>
      <c r="J26" s="23"/>
      <c r="K26" s="23"/>
      <c r="L26" s="23"/>
      <c r="M26" s="23"/>
      <c r="N26" s="23"/>
      <c r="O26" s="23"/>
      <c r="R26" s="5"/>
      <c r="S26" s="5"/>
      <c r="T26" s="5"/>
      <c r="U26" s="5"/>
      <c r="V26" s="5"/>
      <c r="W26" s="5"/>
      <c r="X26" s="5"/>
      <c r="Y26" s="5"/>
      <c r="Z26" s="5"/>
      <c r="AA26" s="5"/>
      <c r="AB26" s="5"/>
      <c r="AC26" s="5"/>
      <c r="AD26" s="5"/>
      <c r="AE26" s="5"/>
      <c r="AF26" s="5"/>
    </row>
    <row r="27" spans="1:32" ht="29.5" thickBot="1" x14ac:dyDescent="0.6">
      <c r="B27" s="24" t="s">
        <v>880</v>
      </c>
      <c r="C27" s="134" t="s">
        <v>855</v>
      </c>
      <c r="D27" s="134" t="s">
        <v>856</v>
      </c>
      <c r="E27" s="134" t="s">
        <v>857</v>
      </c>
      <c r="F27" s="134" t="s">
        <v>858</v>
      </c>
      <c r="G27" s="134" t="s">
        <v>859</v>
      </c>
      <c r="H27" s="135" t="s">
        <v>860</v>
      </c>
      <c r="I27" s="134"/>
      <c r="J27" s="134" t="s">
        <v>855</v>
      </c>
      <c r="K27" s="134" t="s">
        <v>856</v>
      </c>
      <c r="L27" s="134" t="s">
        <v>857</v>
      </c>
      <c r="M27" s="134" t="s">
        <v>858</v>
      </c>
      <c r="N27" s="134" t="s">
        <v>859</v>
      </c>
      <c r="O27" s="135" t="s">
        <v>860</v>
      </c>
      <c r="R27" s="5"/>
      <c r="S27" s="5"/>
      <c r="T27" s="5"/>
      <c r="U27" s="5"/>
      <c r="V27" s="5"/>
      <c r="W27" s="5"/>
      <c r="X27" s="5"/>
      <c r="Y27" s="5"/>
      <c r="Z27" s="5"/>
      <c r="AA27" s="5"/>
      <c r="AB27" s="5"/>
      <c r="AC27" s="5"/>
      <c r="AD27" s="5"/>
      <c r="AE27" s="5"/>
      <c r="AF27" s="5"/>
    </row>
    <row r="28" spans="1:32" ht="20.149999999999999" customHeight="1" x14ac:dyDescent="0.35">
      <c r="A28" s="371" t="s">
        <v>861</v>
      </c>
      <c r="B28" s="25" t="s">
        <v>862</v>
      </c>
      <c r="C28" s="66">
        <v>0</v>
      </c>
      <c r="D28" s="66">
        <v>247.8</v>
      </c>
      <c r="E28" s="66">
        <v>247.8</v>
      </c>
      <c r="F28" s="66">
        <v>247.8</v>
      </c>
      <c r="G28" s="66">
        <v>248</v>
      </c>
      <c r="H28" s="66">
        <v>356.6</v>
      </c>
      <c r="I28" s="66"/>
      <c r="J28" s="66">
        <v>0</v>
      </c>
      <c r="K28" s="66">
        <v>248</v>
      </c>
      <c r="L28" s="66">
        <v>248</v>
      </c>
      <c r="M28" s="66">
        <v>248</v>
      </c>
      <c r="N28" s="66">
        <v>248</v>
      </c>
      <c r="O28" s="66">
        <v>356.6</v>
      </c>
      <c r="R28" s="3"/>
      <c r="S28" s="3"/>
      <c r="T28" s="3"/>
      <c r="U28" s="3"/>
      <c r="V28" s="3"/>
      <c r="W28" s="3"/>
      <c r="X28" s="3"/>
      <c r="Y28" s="3"/>
      <c r="Z28" s="3"/>
      <c r="AA28" s="3"/>
      <c r="AB28" s="3"/>
      <c r="AC28" s="3"/>
      <c r="AD28" s="3"/>
      <c r="AE28" s="3"/>
      <c r="AF28" s="3"/>
    </row>
    <row r="29" spans="1:32" ht="20.149999999999999" customHeight="1" x14ac:dyDescent="0.35">
      <c r="A29" s="372"/>
      <c r="B29" s="27" t="s">
        <v>863</v>
      </c>
      <c r="C29" s="65">
        <v>0</v>
      </c>
      <c r="D29" s="65">
        <v>0</v>
      </c>
      <c r="E29" s="65">
        <v>85.4</v>
      </c>
      <c r="F29" s="65">
        <v>151.80000000000001</v>
      </c>
      <c r="G29" s="65">
        <v>433.79999999999995</v>
      </c>
      <c r="H29" s="65">
        <v>325.2</v>
      </c>
      <c r="I29" s="65"/>
      <c r="J29" s="65">
        <v>0</v>
      </c>
      <c r="K29" s="65">
        <v>0</v>
      </c>
      <c r="L29" s="65">
        <v>85</v>
      </c>
      <c r="M29" s="65">
        <v>152</v>
      </c>
      <c r="N29" s="65">
        <v>238.70000000000002</v>
      </c>
      <c r="O29" s="65">
        <v>130.1</v>
      </c>
      <c r="R29" s="3"/>
      <c r="S29" s="3"/>
      <c r="T29" s="3"/>
      <c r="U29" s="3"/>
      <c r="V29" s="3"/>
      <c r="W29" s="3"/>
      <c r="X29" s="3"/>
      <c r="Y29" s="3"/>
      <c r="Z29" s="3"/>
      <c r="AA29" s="3"/>
      <c r="AB29" s="3"/>
      <c r="AC29" s="3"/>
      <c r="AD29" s="3"/>
      <c r="AE29" s="3"/>
      <c r="AF29" s="3"/>
    </row>
    <row r="30" spans="1:32" ht="20.149999999999999" customHeight="1" x14ac:dyDescent="0.35">
      <c r="A30" s="373"/>
      <c r="B30" s="28" t="s">
        <v>864</v>
      </c>
      <c r="C30" s="65">
        <v>0</v>
      </c>
      <c r="D30" s="65">
        <v>0</v>
      </c>
      <c r="E30" s="65">
        <v>0</v>
      </c>
      <c r="F30" s="67">
        <v>13.7</v>
      </c>
      <c r="G30" s="67">
        <v>34.200000000000003</v>
      </c>
      <c r="H30" s="67">
        <v>34.200000000000003</v>
      </c>
      <c r="I30" s="67"/>
      <c r="J30" s="67">
        <v>0</v>
      </c>
      <c r="K30" s="67">
        <v>0</v>
      </c>
      <c r="L30" s="67">
        <v>0</v>
      </c>
      <c r="M30" s="67">
        <v>13.7</v>
      </c>
      <c r="N30" s="67">
        <v>34.200000000000003</v>
      </c>
      <c r="O30" s="67">
        <v>34.200000000000003</v>
      </c>
      <c r="R30" s="3"/>
      <c r="S30" s="3"/>
      <c r="T30" s="3"/>
      <c r="U30" s="3"/>
      <c r="V30" s="3"/>
      <c r="W30" s="3"/>
      <c r="X30" s="3"/>
      <c r="Y30" s="3"/>
      <c r="Z30" s="3"/>
      <c r="AA30" s="3"/>
      <c r="AB30" s="3"/>
      <c r="AC30" s="3"/>
      <c r="AD30" s="3"/>
      <c r="AE30" s="3"/>
      <c r="AF30" s="3"/>
    </row>
    <row r="31" spans="1:32" ht="20.149999999999999" customHeight="1" x14ac:dyDescent="0.35">
      <c r="A31" s="374" t="s">
        <v>865</v>
      </c>
      <c r="B31" s="30" t="s">
        <v>866</v>
      </c>
      <c r="C31" s="63">
        <v>269.8</v>
      </c>
      <c r="D31" s="63">
        <v>196.2</v>
      </c>
      <c r="E31" s="63">
        <v>159.4</v>
      </c>
      <c r="F31" s="63">
        <v>134.9</v>
      </c>
      <c r="G31" s="63">
        <v>0</v>
      </c>
      <c r="H31" s="63">
        <v>0</v>
      </c>
      <c r="I31" s="63"/>
      <c r="J31" s="63">
        <v>184</v>
      </c>
      <c r="K31" s="63">
        <v>127.5</v>
      </c>
      <c r="L31" s="63">
        <v>98.1</v>
      </c>
      <c r="M31" s="63">
        <v>66.2</v>
      </c>
      <c r="N31" s="63">
        <v>0</v>
      </c>
      <c r="O31" s="63">
        <v>0</v>
      </c>
      <c r="R31" s="3"/>
      <c r="S31" s="3"/>
      <c r="T31" s="3"/>
      <c r="U31" s="3"/>
      <c r="V31" s="3"/>
      <c r="W31" s="3"/>
      <c r="X31" s="3"/>
      <c r="Y31" s="3"/>
      <c r="Z31" s="3"/>
      <c r="AA31" s="3"/>
      <c r="AB31" s="3"/>
      <c r="AC31" s="3"/>
      <c r="AD31" s="3"/>
      <c r="AE31" s="3"/>
      <c r="AF31" s="3"/>
    </row>
    <row r="32" spans="1:32" ht="20.149999999999999" customHeight="1" x14ac:dyDescent="0.35">
      <c r="A32" s="375"/>
      <c r="B32" s="32" t="s">
        <v>867</v>
      </c>
      <c r="C32" s="64">
        <v>205</v>
      </c>
      <c r="D32" s="64">
        <v>155.4</v>
      </c>
      <c r="E32" s="64">
        <v>136.69999999999999</v>
      </c>
      <c r="F32" s="64">
        <v>119.6</v>
      </c>
      <c r="G32" s="64">
        <v>23.9</v>
      </c>
      <c r="H32" s="64">
        <v>23.9</v>
      </c>
      <c r="I32" s="64"/>
      <c r="J32" s="64">
        <v>153.69999999999999</v>
      </c>
      <c r="K32" s="64">
        <v>102.5</v>
      </c>
      <c r="L32" s="64">
        <v>75.2</v>
      </c>
      <c r="M32" s="64">
        <v>54.7</v>
      </c>
      <c r="N32" s="64">
        <v>23.9</v>
      </c>
      <c r="O32" s="64">
        <v>23.9</v>
      </c>
      <c r="R32" s="3"/>
      <c r="S32" s="3"/>
      <c r="T32" s="3"/>
      <c r="U32" s="3"/>
      <c r="V32" s="3"/>
      <c r="W32" s="3"/>
      <c r="X32" s="3"/>
      <c r="Y32" s="3"/>
      <c r="Z32" s="3"/>
      <c r="AA32" s="3"/>
      <c r="AB32" s="3"/>
      <c r="AC32" s="3"/>
      <c r="AD32" s="3"/>
      <c r="AE32" s="3"/>
      <c r="AF32" s="3"/>
    </row>
    <row r="33" spans="1:32" ht="20.149999999999999" customHeight="1" x14ac:dyDescent="0.35">
      <c r="A33" s="375"/>
      <c r="B33" s="33" t="s">
        <v>868</v>
      </c>
      <c r="C33" s="64">
        <v>349.3</v>
      </c>
      <c r="D33" s="64">
        <v>222.3</v>
      </c>
      <c r="E33" s="64">
        <v>184.2</v>
      </c>
      <c r="F33" s="64">
        <v>139.69999999999999</v>
      </c>
      <c r="G33" s="64">
        <v>63.5</v>
      </c>
      <c r="H33" s="64">
        <v>63.5</v>
      </c>
      <c r="I33" s="64"/>
      <c r="J33" s="64">
        <v>292.10000000000002</v>
      </c>
      <c r="K33" s="64">
        <v>139.69999999999999</v>
      </c>
      <c r="L33" s="64">
        <v>108</v>
      </c>
      <c r="M33" s="64">
        <v>76.2</v>
      </c>
      <c r="N33" s="64">
        <v>63.5</v>
      </c>
      <c r="O33" s="64">
        <v>63.5</v>
      </c>
      <c r="R33" s="3"/>
      <c r="S33" s="3"/>
      <c r="T33" s="3"/>
      <c r="U33" s="3"/>
      <c r="V33" s="3"/>
      <c r="W33" s="3"/>
      <c r="X33" s="3"/>
      <c r="Y33" s="3"/>
      <c r="Z33" s="3"/>
      <c r="AA33" s="3"/>
      <c r="AB33" s="3"/>
      <c r="AC33" s="3"/>
      <c r="AD33" s="3"/>
      <c r="AE33" s="3"/>
      <c r="AF33" s="3"/>
    </row>
    <row r="34" spans="1:32" ht="20.149999999999999" customHeight="1" x14ac:dyDescent="0.35">
      <c r="A34" s="375"/>
      <c r="B34" s="34" t="s">
        <v>881</v>
      </c>
      <c r="C34" s="65">
        <v>58</v>
      </c>
      <c r="D34" s="65">
        <v>58</v>
      </c>
      <c r="E34" s="65">
        <v>58</v>
      </c>
      <c r="F34" s="65">
        <v>58</v>
      </c>
      <c r="G34" s="65">
        <v>58</v>
      </c>
      <c r="H34" s="65">
        <v>58</v>
      </c>
      <c r="I34" s="65"/>
      <c r="J34" s="65">
        <v>58</v>
      </c>
      <c r="K34" s="65">
        <v>58</v>
      </c>
      <c r="L34" s="65">
        <v>58</v>
      </c>
      <c r="M34" s="65">
        <v>58</v>
      </c>
      <c r="N34" s="65">
        <v>58</v>
      </c>
      <c r="O34" s="65">
        <v>58</v>
      </c>
      <c r="R34" s="3"/>
      <c r="S34" s="3"/>
      <c r="T34" s="3"/>
      <c r="U34" s="3"/>
      <c r="V34" s="3"/>
      <c r="W34" s="3"/>
      <c r="X34" s="3"/>
      <c r="Y34" s="3"/>
      <c r="Z34" s="3"/>
      <c r="AA34" s="3"/>
      <c r="AB34" s="3"/>
      <c r="AC34" s="3"/>
      <c r="AD34" s="3"/>
      <c r="AE34" s="3"/>
      <c r="AF34" s="3"/>
    </row>
    <row r="35" spans="1:32" ht="20.149999999999999" customHeight="1" x14ac:dyDescent="0.35">
      <c r="A35" s="375"/>
      <c r="B35" s="35" t="s">
        <v>870</v>
      </c>
      <c r="C35" s="65">
        <v>9</v>
      </c>
      <c r="D35" s="65">
        <v>0</v>
      </c>
      <c r="E35" s="65">
        <v>0</v>
      </c>
      <c r="F35" s="65">
        <v>0</v>
      </c>
      <c r="G35" s="65">
        <v>0</v>
      </c>
      <c r="H35" s="65">
        <v>0</v>
      </c>
      <c r="I35" s="65"/>
      <c r="J35" s="65">
        <v>9</v>
      </c>
      <c r="K35" s="65">
        <v>0</v>
      </c>
      <c r="L35" s="65">
        <v>0</v>
      </c>
      <c r="M35" s="65">
        <v>0</v>
      </c>
      <c r="N35" s="65">
        <v>0</v>
      </c>
      <c r="O35" s="65">
        <v>0</v>
      </c>
      <c r="R35" s="3"/>
      <c r="S35" s="3"/>
      <c r="T35" s="3"/>
      <c r="U35" s="3"/>
      <c r="V35" s="3"/>
      <c r="W35" s="3"/>
      <c r="X35" s="3"/>
      <c r="Y35" s="3"/>
      <c r="Z35" s="3"/>
      <c r="AA35" s="3"/>
      <c r="AB35" s="3"/>
      <c r="AC35" s="3"/>
      <c r="AD35" s="3"/>
      <c r="AE35" s="3"/>
      <c r="AF35" s="3"/>
    </row>
    <row r="36" spans="1:32" ht="20.149999999999999" customHeight="1" x14ac:dyDescent="0.35">
      <c r="A36" s="376"/>
      <c r="B36" s="36" t="s">
        <v>871</v>
      </c>
      <c r="C36" s="29">
        <v>4.4000000000000004</v>
      </c>
      <c r="D36" s="29">
        <v>4.4000000000000004</v>
      </c>
      <c r="E36" s="29">
        <v>4.4000000000000004</v>
      </c>
      <c r="F36" s="29">
        <v>4.4000000000000004</v>
      </c>
      <c r="G36" s="29">
        <v>4.4000000000000004</v>
      </c>
      <c r="H36" s="29">
        <v>4.4000000000000004</v>
      </c>
      <c r="I36" s="29"/>
      <c r="J36" s="29">
        <v>4.4000000000000004</v>
      </c>
      <c r="K36" s="29">
        <v>4.4000000000000004</v>
      </c>
      <c r="L36" s="29">
        <v>4.4000000000000004</v>
      </c>
      <c r="M36" s="29">
        <v>4.4000000000000004</v>
      </c>
      <c r="N36" s="29">
        <v>4.4000000000000004</v>
      </c>
      <c r="O36" s="29">
        <v>4.4000000000000004</v>
      </c>
      <c r="R36" s="3"/>
      <c r="S36" s="3"/>
      <c r="T36" s="3"/>
      <c r="U36" s="3"/>
      <c r="V36" s="3"/>
      <c r="W36" s="3"/>
      <c r="X36" s="3"/>
      <c r="Y36" s="3"/>
      <c r="Z36" s="3"/>
      <c r="AA36" s="3"/>
      <c r="AB36" s="3"/>
      <c r="AC36" s="3"/>
      <c r="AD36" s="3"/>
      <c r="AE36" s="3"/>
      <c r="AF36" s="3"/>
    </row>
    <row r="37" spans="1:32" ht="20.149999999999999" customHeight="1" x14ac:dyDescent="0.35">
      <c r="A37" s="364" t="s">
        <v>872</v>
      </c>
      <c r="B37" s="37" t="s">
        <v>873</v>
      </c>
      <c r="C37" s="31">
        <v>1.8</v>
      </c>
      <c r="D37" s="31">
        <v>1.8</v>
      </c>
      <c r="E37" s="31">
        <v>1.8</v>
      </c>
      <c r="F37" s="31">
        <v>1.8</v>
      </c>
      <c r="G37" s="31">
        <v>1.8</v>
      </c>
      <c r="H37" s="31">
        <v>1.8</v>
      </c>
      <c r="I37" s="31"/>
      <c r="J37" s="31">
        <v>1.8</v>
      </c>
      <c r="K37" s="31">
        <v>1.8</v>
      </c>
      <c r="L37" s="31">
        <v>1.8</v>
      </c>
      <c r="M37" s="31">
        <v>1.8</v>
      </c>
      <c r="N37" s="31">
        <v>1.8</v>
      </c>
      <c r="O37" s="31">
        <v>1.8</v>
      </c>
      <c r="R37" s="3"/>
      <c r="S37" s="3"/>
      <c r="T37" s="3"/>
      <c r="U37" s="3"/>
      <c r="V37" s="3"/>
      <c r="W37" s="3"/>
      <c r="X37" s="3"/>
      <c r="Y37" s="3"/>
      <c r="Z37" s="3"/>
      <c r="AA37" s="3"/>
      <c r="AB37" s="3"/>
      <c r="AC37" s="3"/>
      <c r="AD37" s="3"/>
      <c r="AE37" s="3"/>
      <c r="AF37" s="3"/>
    </row>
    <row r="38" spans="1:32" ht="20.149999999999999" customHeight="1" thickBot="1" x14ac:dyDescent="0.4">
      <c r="A38" s="365"/>
      <c r="B38" s="43" t="s">
        <v>874</v>
      </c>
      <c r="C38" s="69" t="s">
        <v>875</v>
      </c>
      <c r="D38" s="44"/>
      <c r="E38" s="44"/>
      <c r="F38" s="44"/>
      <c r="G38" s="44"/>
      <c r="H38" s="44"/>
      <c r="I38" s="44"/>
      <c r="J38" s="44"/>
      <c r="K38" s="44"/>
      <c r="L38" s="44"/>
      <c r="M38" s="44"/>
      <c r="N38" s="44"/>
      <c r="O38" s="44"/>
      <c r="R38" s="3"/>
      <c r="S38" s="3"/>
      <c r="T38" s="3"/>
      <c r="U38" s="3"/>
      <c r="V38" s="3"/>
      <c r="W38" s="3"/>
      <c r="X38" s="3"/>
      <c r="Y38" s="3"/>
      <c r="Z38" s="3"/>
      <c r="AA38" s="3"/>
      <c r="AB38" s="3"/>
      <c r="AC38" s="3"/>
      <c r="AD38" s="3"/>
      <c r="AE38" s="3"/>
      <c r="AF38" s="3"/>
    </row>
    <row r="39" spans="1:32" ht="18.5" x14ac:dyDescent="0.45">
      <c r="B39" s="45" t="s">
        <v>876</v>
      </c>
      <c r="C39" s="46">
        <v>897.9</v>
      </c>
      <c r="D39" s="46">
        <v>886.5</v>
      </c>
      <c r="E39" s="46">
        <v>878.3</v>
      </c>
      <c r="F39" s="46">
        <v>871.7</v>
      </c>
      <c r="G39" s="46">
        <v>866.9</v>
      </c>
      <c r="H39" s="46">
        <v>866.9</v>
      </c>
      <c r="I39" s="46"/>
      <c r="J39" s="46">
        <v>701.2</v>
      </c>
      <c r="K39" s="46">
        <v>680.2</v>
      </c>
      <c r="L39" s="46">
        <v>676.6</v>
      </c>
      <c r="M39" s="46">
        <v>673.5</v>
      </c>
      <c r="N39" s="46">
        <v>670.7</v>
      </c>
      <c r="O39" s="46">
        <v>670.7</v>
      </c>
      <c r="R39" s="3"/>
      <c r="S39" s="3"/>
      <c r="T39" s="3"/>
      <c r="U39" s="3"/>
      <c r="V39" s="3"/>
      <c r="W39" s="3"/>
      <c r="X39" s="3"/>
      <c r="Y39" s="3"/>
      <c r="Z39" s="3"/>
      <c r="AA39" s="3"/>
      <c r="AB39" s="3"/>
      <c r="AC39" s="3"/>
      <c r="AD39" s="3"/>
      <c r="AE39" s="3"/>
      <c r="AF39" s="3"/>
    </row>
    <row r="40" spans="1:32" x14ac:dyDescent="0.35">
      <c r="B40" s="47" t="s">
        <v>882</v>
      </c>
      <c r="C40" s="1">
        <v>1</v>
      </c>
      <c r="D40" s="1">
        <v>0.72</v>
      </c>
      <c r="E40" s="1">
        <v>0.62</v>
      </c>
      <c r="F40" s="1">
        <v>0.52</v>
      </c>
      <c r="G40" s="1">
        <v>0.17</v>
      </c>
      <c r="H40" s="1">
        <v>0.17</v>
      </c>
      <c r="I40" s="1"/>
      <c r="J40" s="1">
        <v>1</v>
      </c>
      <c r="K40" s="1">
        <v>0.64</v>
      </c>
      <c r="L40" s="1">
        <v>0.51</v>
      </c>
      <c r="M40" s="1">
        <v>0.39</v>
      </c>
      <c r="N40" s="1">
        <v>0.22</v>
      </c>
      <c r="O40" s="1">
        <v>0.22</v>
      </c>
      <c r="R40" s="2"/>
      <c r="S40" s="2"/>
      <c r="T40" s="2"/>
      <c r="U40" s="2"/>
      <c r="V40" s="2"/>
      <c r="W40" s="2"/>
      <c r="X40" s="2"/>
      <c r="Y40" s="2"/>
      <c r="Z40" s="2"/>
      <c r="AA40" s="2"/>
      <c r="AB40" s="2"/>
      <c r="AC40" s="2"/>
      <c r="AD40" s="2"/>
      <c r="AE40" s="2"/>
      <c r="AF40" s="2"/>
    </row>
    <row r="41" spans="1:32" ht="15" thickBot="1" x14ac:dyDescent="0.4">
      <c r="B41" s="48" t="s">
        <v>883</v>
      </c>
      <c r="C41" s="8">
        <v>0</v>
      </c>
      <c r="D41" s="8">
        <v>0.28000000000000003</v>
      </c>
      <c r="E41" s="8">
        <v>0.38</v>
      </c>
      <c r="F41" s="8">
        <v>0.47</v>
      </c>
      <c r="G41" s="8">
        <v>0.82</v>
      </c>
      <c r="H41" s="8">
        <v>0.82</v>
      </c>
      <c r="I41" s="8"/>
      <c r="J41" s="8">
        <v>0</v>
      </c>
      <c r="K41" s="8">
        <v>0.36</v>
      </c>
      <c r="L41" s="8">
        <v>0.49</v>
      </c>
      <c r="M41" s="8">
        <v>0.61</v>
      </c>
      <c r="N41" s="8">
        <v>0.78</v>
      </c>
      <c r="O41" s="8">
        <v>0.78</v>
      </c>
      <c r="R41" s="2"/>
      <c r="S41" s="2"/>
      <c r="T41" s="2"/>
      <c r="U41" s="2"/>
      <c r="V41" s="2"/>
      <c r="W41" s="2"/>
      <c r="X41" s="2"/>
      <c r="Y41" s="2"/>
      <c r="Z41" s="2"/>
      <c r="AA41" s="2"/>
      <c r="AB41" s="2"/>
      <c r="AC41" s="2"/>
      <c r="AD41" s="2"/>
      <c r="AE41" s="2"/>
      <c r="AF41" s="2"/>
    </row>
    <row r="42" spans="1:32" ht="15" thickBot="1" x14ac:dyDescent="0.4">
      <c r="R42" s="2"/>
      <c r="S42" s="2"/>
      <c r="T42" s="2"/>
      <c r="U42" s="2"/>
      <c r="V42" s="2"/>
      <c r="W42" s="2"/>
      <c r="X42" s="2"/>
      <c r="Y42" s="2"/>
      <c r="Z42" s="2"/>
      <c r="AA42" s="2"/>
      <c r="AB42" s="2"/>
      <c r="AC42" s="2"/>
      <c r="AD42" s="2"/>
      <c r="AE42" s="2"/>
      <c r="AF42" s="2"/>
    </row>
    <row r="43" spans="1:32" ht="19" thickBot="1" x14ac:dyDescent="0.5">
      <c r="B43" s="51" t="s">
        <v>884</v>
      </c>
      <c r="C43" s="52">
        <v>20</v>
      </c>
      <c r="D43" s="52">
        <v>20</v>
      </c>
      <c r="E43" s="52">
        <v>20</v>
      </c>
      <c r="F43" s="52">
        <v>20</v>
      </c>
      <c r="G43" s="52">
        <v>20</v>
      </c>
      <c r="H43" s="52">
        <v>20</v>
      </c>
      <c r="I43" s="52"/>
      <c r="J43" s="52">
        <v>20</v>
      </c>
      <c r="K43" s="52">
        <v>20</v>
      </c>
      <c r="L43" s="52">
        <v>20</v>
      </c>
      <c r="M43" s="52">
        <v>20</v>
      </c>
      <c r="N43" s="52">
        <v>20</v>
      </c>
      <c r="O43" s="52">
        <v>20</v>
      </c>
      <c r="R43" s="2"/>
      <c r="S43" s="2"/>
      <c r="T43" s="2"/>
      <c r="U43" s="2"/>
      <c r="V43" s="2"/>
      <c r="W43" s="2"/>
      <c r="X43" s="2"/>
      <c r="Y43" s="2"/>
      <c r="Z43" s="2"/>
      <c r="AA43" s="2"/>
      <c r="AB43" s="2"/>
      <c r="AC43" s="2"/>
      <c r="AD43" s="2"/>
      <c r="AE43" s="2"/>
      <c r="AF43" s="2"/>
    </row>
    <row r="44" spans="1:32" ht="15.5" x14ac:dyDescent="0.35">
      <c r="B44" s="71" t="s">
        <v>885</v>
      </c>
      <c r="C44" s="70">
        <v>38.066081721310866</v>
      </c>
      <c r="D44" s="70">
        <v>26.711016121310877</v>
      </c>
      <c r="E44" s="70">
        <v>18.432816121310907</v>
      </c>
      <c r="F44" s="70">
        <v>11.862816121310857</v>
      </c>
      <c r="G44" s="70">
        <v>7.0448161213108733</v>
      </c>
      <c r="H44" s="70">
        <v>7.0448161213108733</v>
      </c>
      <c r="I44" s="70"/>
      <c r="J44" s="70">
        <v>31.243999999999915</v>
      </c>
      <c r="K44" s="70">
        <v>10.159600000000069</v>
      </c>
      <c r="L44" s="70">
        <v>6.6398000000000366</v>
      </c>
      <c r="M44" s="70">
        <v>3.5</v>
      </c>
      <c r="N44" s="70">
        <v>0.69439999999997326</v>
      </c>
      <c r="O44" s="70">
        <v>0.69439999999997326</v>
      </c>
      <c r="R44" s="2"/>
      <c r="S44" s="2"/>
      <c r="T44" s="2"/>
      <c r="U44" s="2"/>
      <c r="V44" s="2"/>
      <c r="W44" s="2"/>
      <c r="X44" s="2"/>
      <c r="Y44" s="2"/>
      <c r="Z44" s="2"/>
      <c r="AA44" s="2"/>
      <c r="AB44" s="2"/>
      <c r="AC44" s="2"/>
      <c r="AD44" s="2"/>
      <c r="AE44" s="2"/>
      <c r="AF44" s="2"/>
    </row>
    <row r="45" spans="1:32" ht="19" thickBot="1" x14ac:dyDescent="0.5">
      <c r="B45" s="49" t="s">
        <v>886</v>
      </c>
      <c r="C45" s="50">
        <v>839.8</v>
      </c>
      <c r="D45" s="50">
        <v>839.8</v>
      </c>
      <c r="E45" s="50">
        <v>839.8</v>
      </c>
      <c r="F45" s="50">
        <v>839.8</v>
      </c>
      <c r="G45" s="50">
        <v>839.8</v>
      </c>
      <c r="H45" s="50">
        <v>839.8</v>
      </c>
      <c r="I45" s="50"/>
      <c r="J45" s="50">
        <v>650</v>
      </c>
      <c r="K45" s="50">
        <v>650</v>
      </c>
      <c r="L45" s="50">
        <v>650</v>
      </c>
      <c r="M45" s="50">
        <v>650</v>
      </c>
      <c r="N45" s="50">
        <v>650</v>
      </c>
      <c r="O45" s="50">
        <v>650</v>
      </c>
      <c r="R45" s="3"/>
      <c r="S45" s="3"/>
      <c r="T45" s="3"/>
      <c r="U45" s="3"/>
      <c r="V45" s="3"/>
      <c r="W45" s="3"/>
      <c r="X45" s="3"/>
      <c r="Y45" s="3"/>
      <c r="Z45" s="3"/>
      <c r="AA45" s="3"/>
      <c r="AB45" s="3"/>
      <c r="AC45" s="3"/>
      <c r="AD45" s="3"/>
      <c r="AE45" s="3"/>
      <c r="AF45" s="3"/>
    </row>
    <row r="46" spans="1:32" x14ac:dyDescent="0.35">
      <c r="C46" s="4"/>
      <c r="D46" s="4"/>
      <c r="E46" s="4"/>
      <c r="F46" s="4"/>
      <c r="G46" s="4"/>
      <c r="H46" s="4"/>
      <c r="I46" s="4"/>
      <c r="J46" s="4"/>
      <c r="K46" s="4"/>
      <c r="L46" s="4"/>
      <c r="M46" s="4"/>
      <c r="N46" s="4"/>
      <c r="O46" s="4"/>
    </row>
    <row r="47" spans="1:32" x14ac:dyDescent="0.35">
      <c r="C47" s="4"/>
      <c r="D47" s="4"/>
      <c r="E47" s="4"/>
      <c r="F47" s="4"/>
      <c r="G47" s="4"/>
      <c r="H47" s="4"/>
      <c r="I47" s="4"/>
      <c r="J47" s="4"/>
      <c r="K47" s="4"/>
      <c r="L47" s="4"/>
      <c r="M47" s="4"/>
      <c r="N47" s="4"/>
      <c r="O47" s="4"/>
    </row>
    <row r="52" spans="1:2" ht="23.5" x14ac:dyDescent="0.55000000000000004">
      <c r="B52" s="24"/>
    </row>
    <row r="53" spans="1:2" ht="15.5" x14ac:dyDescent="0.35">
      <c r="A53" s="56"/>
      <c r="B53" s="57"/>
    </row>
    <row r="54" spans="1:2" ht="15.5" x14ac:dyDescent="0.35">
      <c r="A54" s="56"/>
      <c r="B54" s="57"/>
    </row>
    <row r="55" spans="1:2" ht="15.5" x14ac:dyDescent="0.35">
      <c r="A55" s="56"/>
      <c r="B55" s="57"/>
    </row>
    <row r="56" spans="1:2" ht="15.5" x14ac:dyDescent="0.35">
      <c r="A56" s="56"/>
      <c r="B56" s="57"/>
    </row>
    <row r="57" spans="1:2" ht="15.5" x14ac:dyDescent="0.35">
      <c r="A57" s="56"/>
      <c r="B57" s="57"/>
    </row>
    <row r="58" spans="1:2" ht="15.65" customHeight="1" x14ac:dyDescent="0.35">
      <c r="A58" s="56"/>
      <c r="B58" s="57"/>
    </row>
    <row r="59" spans="1:2" ht="15.5" x14ac:dyDescent="0.35">
      <c r="A59" s="56"/>
      <c r="B59" s="57"/>
    </row>
    <row r="60" spans="1:2" ht="15.5" x14ac:dyDescent="0.35">
      <c r="A60" s="56"/>
      <c r="B60" s="57"/>
    </row>
    <row r="61" spans="1:2" ht="15.5" x14ac:dyDescent="0.35">
      <c r="A61" s="56"/>
      <c r="B61" s="57"/>
    </row>
    <row r="62" spans="1:2" ht="15.5" x14ac:dyDescent="0.35">
      <c r="A62" s="56"/>
      <c r="B62" s="57"/>
    </row>
    <row r="63" spans="1:2" ht="15.5" x14ac:dyDescent="0.35">
      <c r="A63" s="56"/>
      <c r="B63" s="57"/>
    </row>
    <row r="64" spans="1:2" ht="18.5" x14ac:dyDescent="0.45">
      <c r="B64" s="53"/>
    </row>
    <row r="65" spans="1:2" x14ac:dyDescent="0.35">
      <c r="B65" s="42"/>
    </row>
    <row r="69" spans="1:2" ht="23.5" x14ac:dyDescent="0.55000000000000004">
      <c r="B69" s="24"/>
    </row>
    <row r="70" spans="1:2" ht="15.5" x14ac:dyDescent="0.35">
      <c r="A70" s="56"/>
      <c r="B70" s="57"/>
    </row>
    <row r="71" spans="1:2" ht="15.5" x14ac:dyDescent="0.35">
      <c r="A71" s="56"/>
      <c r="B71" s="57"/>
    </row>
    <row r="72" spans="1:2" ht="15.5" x14ac:dyDescent="0.35">
      <c r="A72" s="56"/>
      <c r="B72" s="57"/>
    </row>
    <row r="73" spans="1:2" ht="15.5" x14ac:dyDescent="0.35">
      <c r="A73" s="56"/>
      <c r="B73" s="57"/>
    </row>
    <row r="74" spans="1:2" ht="15.5" x14ac:dyDescent="0.35">
      <c r="A74" s="56"/>
      <c r="B74" s="57"/>
    </row>
    <row r="75" spans="1:2" ht="15.5" x14ac:dyDescent="0.35">
      <c r="A75" s="56"/>
      <c r="B75" s="57"/>
    </row>
    <row r="76" spans="1:2" ht="15.5" x14ac:dyDescent="0.35">
      <c r="A76" s="56"/>
      <c r="B76" s="57"/>
    </row>
    <row r="77" spans="1:2" ht="15.5" x14ac:dyDescent="0.35">
      <c r="A77" s="56"/>
      <c r="B77" s="57"/>
    </row>
    <row r="78" spans="1:2" ht="15.5" x14ac:dyDescent="0.35">
      <c r="A78" s="56"/>
      <c r="B78" s="57"/>
    </row>
    <row r="79" spans="1:2" ht="15.5" x14ac:dyDescent="0.35">
      <c r="A79" s="56"/>
      <c r="B79" s="57"/>
    </row>
    <row r="80" spans="1:2" ht="15.5" x14ac:dyDescent="0.35">
      <c r="A80" s="56"/>
      <c r="B80" s="57"/>
    </row>
    <row r="81" spans="2:2" ht="18.5" x14ac:dyDescent="0.45">
      <c r="B81" s="53"/>
    </row>
    <row r="82" spans="2:2" x14ac:dyDescent="0.35">
      <c r="B82" s="58"/>
    </row>
    <row r="83" spans="2:2" x14ac:dyDescent="0.35">
      <c r="B83" s="58"/>
    </row>
    <row r="85" spans="2:2" ht="15.5" x14ac:dyDescent="0.35">
      <c r="B85" s="57"/>
    </row>
    <row r="86" spans="2:2" ht="15.5" x14ac:dyDescent="0.35">
      <c r="B86" s="57"/>
    </row>
    <row r="87" spans="2:2" ht="18.5" x14ac:dyDescent="0.45">
      <c r="B87" s="53"/>
    </row>
    <row r="90" spans="2:2" ht="18.5" x14ac:dyDescent="0.45">
      <c r="B90" s="53"/>
    </row>
    <row r="91" spans="2:2" ht="15.5" x14ac:dyDescent="0.35">
      <c r="B91" s="57"/>
    </row>
    <row r="92" spans="2:2" ht="15.5" x14ac:dyDescent="0.35">
      <c r="B92" s="57"/>
    </row>
    <row r="93" spans="2:2" ht="15.5" x14ac:dyDescent="0.35">
      <c r="B93" s="57"/>
    </row>
    <row r="94" spans="2:2" ht="15.5" x14ac:dyDescent="0.35">
      <c r="B94" s="57"/>
    </row>
    <row r="95" spans="2:2" ht="18.5" x14ac:dyDescent="0.45">
      <c r="B95" s="53"/>
    </row>
  </sheetData>
  <mergeCells count="10">
    <mergeCell ref="A37:A38"/>
    <mergeCell ref="A25:O25"/>
    <mergeCell ref="A2:O2"/>
    <mergeCell ref="C3:H3"/>
    <mergeCell ref="J3:O3"/>
    <mergeCell ref="A6:A8"/>
    <mergeCell ref="A9:A14"/>
    <mergeCell ref="A15:A16"/>
    <mergeCell ref="A28:A30"/>
    <mergeCell ref="A31:A3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95CF16FB70DF46BD3D04466D9DD13F" ma:contentTypeVersion="10" ma:contentTypeDescription="Create a new document." ma:contentTypeScope="" ma:versionID="457e46680312faf228862efd994f8a50">
  <xsd:schema xmlns:xsd="http://www.w3.org/2001/XMLSchema" xmlns:xs="http://www.w3.org/2001/XMLSchema" xmlns:p="http://schemas.microsoft.com/office/2006/metadata/properties" xmlns:ns2="f59979e0-bcc4-4941-bdd5-0c5539a9078f" xmlns:ns3="77d020ea-50a3-4f13-80ed-8de366281cb5" targetNamespace="http://schemas.microsoft.com/office/2006/metadata/properties" ma:root="true" ma:fieldsID="86657cb230a562b108dd6d94fa4c3d77" ns2:_="" ns3:_="">
    <xsd:import namespace="f59979e0-bcc4-4941-bdd5-0c5539a9078f"/>
    <xsd:import namespace="77d020ea-50a3-4f13-80ed-8de366281c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9979e0-bcc4-4941-bdd5-0c5539a907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8e9ab0-fafa-442d-a8b4-a7f3d9cdd5a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d020ea-50a3-4f13-80ed-8de366281cb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4e8b8bd-3a13-4ae7-91e0-8869e3ef9a4d}" ma:internalName="TaxCatchAll" ma:showField="CatchAllData" ma:web="77d020ea-50a3-4f13-80ed-8de366281c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9979e0-bcc4-4941-bdd5-0c5539a9078f">
      <Terms xmlns="http://schemas.microsoft.com/office/infopath/2007/PartnerControls"/>
    </lcf76f155ced4ddcb4097134ff3c332f>
    <TaxCatchAll xmlns="77d020ea-50a3-4f13-80ed-8de366281cb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2A9872-B05D-4BD3-A98B-1453BDEB7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9979e0-bcc4-4941-bdd5-0c5539a9078f"/>
    <ds:schemaRef ds:uri="77d020ea-50a3-4f13-80ed-8de366281c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09A878-F610-41F7-8939-16D9BD6CAAB4}">
  <ds:schemaRefs>
    <ds:schemaRef ds:uri="http://schemas.microsoft.com/office/2006/documentManagement/types"/>
    <ds:schemaRef ds:uri="77d020ea-50a3-4f13-80ed-8de366281cb5"/>
    <ds:schemaRef ds:uri="http://purl.org/dc/elements/1.1/"/>
    <ds:schemaRef ds:uri="http://schemas.microsoft.com/office/2006/metadata/properties"/>
    <ds:schemaRef ds:uri="f59979e0-bcc4-4941-bdd5-0c5539a9078f"/>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1D46D31-72FA-49C1-A5EF-D94ED344DE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Consommation &gt;&gt; </vt:lpstr>
      <vt:lpstr>Lexique</vt:lpstr>
      <vt:lpstr>Résidentiel</vt:lpstr>
      <vt:lpstr>Tertiaire</vt:lpstr>
      <vt:lpstr>Industrie</vt:lpstr>
      <vt:lpstr>Transport</vt:lpstr>
      <vt:lpstr>Energie</vt:lpstr>
      <vt:lpstr>Production &gt;&gt; </vt:lpstr>
      <vt:lpstr>Mix de production - 2050</vt:lpstr>
      <vt:lpstr>Trajectoires mix de production</vt:lpstr>
      <vt:lpstr>Flexibilités &gt;&gt;</vt:lpstr>
      <vt:lpstr>Flexibilité de consommation</vt:lpstr>
      <vt:lpstr>Europe &gt;&gt;</vt:lpstr>
      <vt:lpstr>Europe</vt:lpstr>
      <vt:lpstr>Hypothèses économiques &gt;&gt;</vt:lpstr>
      <vt:lpstr>Coûts hors nucléaire</vt:lpstr>
      <vt:lpstr>Coûts nucléaire</vt:lpstr>
      <vt:lpstr>Prix des Commodités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Cedric Leonard;Baptiste Menard</dc:creator>
  <cp:keywords/>
  <dc:description/>
  <cp:lastModifiedBy>DUMONT Olivier</cp:lastModifiedBy>
  <cp:revision/>
  <dcterms:created xsi:type="dcterms:W3CDTF">2015-06-05T18:19:34Z</dcterms:created>
  <dcterms:modified xsi:type="dcterms:W3CDTF">2026-04-07T08:16:09Z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0x0101003395CF16FB70DF46BD3D04466D9DD13F</vt:lpwstr>
  </property>
  <property fmtid="{D5CDD505-2E9C-101B-9397-08002B2CF9AE}" pid="3" name="MediaServiceImageTags">
    <vt:lpwstr/>
  </property>
</Properties>
</file>